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9109A71-8083-4A45-A054-50A6AEF7319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ерте жас тобы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O25" i="1" l="1"/>
  <c r="DN25" i="1"/>
  <c r="DL25" i="1"/>
  <c r="DK25" i="1"/>
  <c r="DI25" i="1"/>
  <c r="DH25" i="1"/>
  <c r="DF25" i="1"/>
  <c r="DE25" i="1"/>
  <c r="DC25" i="1"/>
  <c r="DB25" i="1"/>
  <c r="CZ25" i="1"/>
  <c r="CY25" i="1"/>
  <c r="CW25" i="1"/>
  <c r="CV25" i="1"/>
  <c r="CS25" i="1"/>
  <c r="CT25" i="1"/>
  <c r="CQ25" i="1"/>
  <c r="CN25" i="1"/>
  <c r="CK25" i="1"/>
  <c r="CH25" i="1"/>
  <c r="CG25" i="1"/>
  <c r="CE25" i="1"/>
  <c r="CB25" i="1"/>
  <c r="CA25" i="1"/>
  <c r="BY25" i="1"/>
  <c r="BX25" i="1"/>
  <c r="BV25" i="1"/>
  <c r="BS25" i="1"/>
  <c r="BR25" i="1"/>
  <c r="BP25" i="1"/>
  <c r="BM25" i="1"/>
  <c r="BL25" i="1"/>
  <c r="BJ25" i="1"/>
  <c r="BI25" i="1"/>
  <c r="BG25" i="1"/>
  <c r="BF25" i="1"/>
  <c r="BD25" i="1"/>
  <c r="BC25" i="1"/>
  <c r="BA25" i="1"/>
  <c r="AZ25" i="1"/>
  <c r="AX25" i="1"/>
  <c r="AW25" i="1"/>
  <c r="AU25" i="1"/>
  <c r="AT25" i="1"/>
  <c r="AR25" i="1"/>
  <c r="AQ25" i="1"/>
  <c r="AO25" i="1"/>
  <c r="AN25" i="1"/>
  <c r="AK25" i="1"/>
  <c r="AL25" i="1"/>
  <c r="AH25" i="1"/>
  <c r="AI25" i="1"/>
  <c r="AF25" i="1"/>
  <c r="AE25" i="1"/>
  <c r="AC25" i="1"/>
  <c r="AB25" i="1"/>
  <c r="Z25" i="1"/>
  <c r="Y25" i="1"/>
  <c r="W25" i="1"/>
  <c r="V25" i="1"/>
  <c r="U25" i="1"/>
  <c r="T25" i="1"/>
  <c r="S25" i="1"/>
  <c r="R25" i="1"/>
  <c r="Q25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C25" i="1"/>
  <c r="C24" i="1" l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X25" i="1" s="1"/>
  <c r="Y24" i="1"/>
  <c r="Z24" i="1"/>
  <c r="AA24" i="1"/>
  <c r="AA25" i="1" s="1"/>
  <c r="AB24" i="1"/>
  <c r="AC24" i="1"/>
  <c r="AD24" i="1"/>
  <c r="AD25" i="1" s="1"/>
  <c r="AE24" i="1"/>
  <c r="AF24" i="1"/>
  <c r="AG24" i="1"/>
  <c r="AG25" i="1" s="1"/>
  <c r="AH24" i="1"/>
  <c r="AI24" i="1"/>
  <c r="AJ24" i="1"/>
  <c r="AJ25" i="1" s="1"/>
  <c r="AK24" i="1"/>
  <c r="AL24" i="1"/>
  <c r="AM24" i="1"/>
  <c r="AM25" i="1" s="1"/>
  <c r="AN24" i="1"/>
  <c r="AO24" i="1"/>
  <c r="AP24" i="1"/>
  <c r="AP25" i="1" s="1"/>
  <c r="AQ24" i="1"/>
  <c r="AR24" i="1"/>
  <c r="AS24" i="1"/>
  <c r="AS25" i="1" s="1"/>
  <c r="AT24" i="1"/>
  <c r="AU24" i="1"/>
  <c r="AV24" i="1"/>
  <c r="AV25" i="1" s="1"/>
  <c r="AW24" i="1"/>
  <c r="AX24" i="1"/>
  <c r="AY24" i="1"/>
  <c r="AY25" i="1" s="1"/>
  <c r="AZ24" i="1"/>
  <c r="BA24" i="1"/>
  <c r="BB24" i="1"/>
  <c r="BB25" i="1" s="1"/>
  <c r="BC24" i="1"/>
  <c r="BD24" i="1"/>
  <c r="BE24" i="1"/>
  <c r="BE25" i="1" s="1"/>
  <c r="BF24" i="1"/>
  <c r="BG24" i="1"/>
  <c r="BH24" i="1"/>
  <c r="BH25" i="1" s="1"/>
  <c r="BI24" i="1"/>
  <c r="BJ24" i="1"/>
  <c r="BK24" i="1"/>
  <c r="BK25" i="1" s="1"/>
  <c r="BL24" i="1"/>
  <c r="BM24" i="1"/>
  <c r="BN24" i="1"/>
  <c r="BN25" i="1" s="1"/>
  <c r="BO24" i="1"/>
  <c r="BO25" i="1" s="1"/>
  <c r="BP24" i="1"/>
  <c r="BQ24" i="1"/>
  <c r="BQ25" i="1" s="1"/>
  <c r="BR24" i="1"/>
  <c r="BS24" i="1"/>
  <c r="BT24" i="1"/>
  <c r="BT25" i="1" s="1"/>
  <c r="BU24" i="1"/>
  <c r="BU25" i="1" s="1"/>
  <c r="BV24" i="1"/>
  <c r="BW24" i="1"/>
  <c r="BW25" i="1" s="1"/>
  <c r="BX24" i="1"/>
  <c r="BY24" i="1"/>
  <c r="BZ24" i="1"/>
  <c r="BZ25" i="1" s="1"/>
  <c r="CA24" i="1"/>
  <c r="CB24" i="1"/>
  <c r="CC24" i="1"/>
  <c r="CC25" i="1" s="1"/>
  <c r="CD24" i="1"/>
  <c r="CD25" i="1" s="1"/>
  <c r="CE24" i="1"/>
  <c r="CF24" i="1"/>
  <c r="CF25" i="1" s="1"/>
  <c r="CG24" i="1"/>
  <c r="CH24" i="1"/>
  <c r="CI24" i="1"/>
  <c r="CI25" i="1" s="1"/>
  <c r="CJ24" i="1"/>
  <c r="CJ25" i="1" s="1"/>
  <c r="CK24" i="1"/>
  <c r="CL24" i="1"/>
  <c r="CL25" i="1" s="1"/>
  <c r="CM24" i="1"/>
  <c r="CM25" i="1" s="1"/>
  <c r="CN24" i="1"/>
  <c r="CO24" i="1"/>
  <c r="CO25" i="1" s="1"/>
  <c r="CP24" i="1"/>
  <c r="CP25" i="1" s="1"/>
  <c r="CQ24" i="1"/>
  <c r="CR24" i="1"/>
  <c r="CR25" i="1" s="1"/>
  <c r="CS24" i="1"/>
  <c r="CT24" i="1"/>
  <c r="CU24" i="1"/>
  <c r="CU25" i="1" s="1"/>
  <c r="CV24" i="1"/>
  <c r="CW24" i="1"/>
  <c r="CX24" i="1"/>
  <c r="CX25" i="1" s="1"/>
  <c r="CY24" i="1"/>
  <c r="CZ24" i="1"/>
  <c r="DA24" i="1"/>
  <c r="DA25" i="1" s="1"/>
  <c r="DB24" i="1"/>
  <c r="DC24" i="1"/>
  <c r="DD24" i="1"/>
  <c r="DD25" i="1" s="1"/>
  <c r="DE24" i="1"/>
  <c r="DF24" i="1"/>
  <c r="DG24" i="1"/>
  <c r="DG25" i="1" s="1"/>
  <c r="DH24" i="1"/>
  <c r="DI24" i="1"/>
  <c r="DJ24" i="1"/>
  <c r="DJ25" i="1" s="1"/>
  <c r="DK24" i="1"/>
  <c r="DL24" i="1"/>
  <c r="DM24" i="1"/>
  <c r="DM25" i="1" s="1"/>
  <c r="DN24" i="1"/>
  <c r="DO24" i="1"/>
  <c r="D55" i="1"/>
  <c r="C58" i="1"/>
  <c r="D46" i="1" l="1"/>
  <c r="D40" i="1"/>
  <c r="E40" i="1" s="1"/>
  <c r="D28" i="1"/>
  <c r="E28" i="1" s="1"/>
  <c r="D45" i="1"/>
  <c r="D41" i="1"/>
  <c r="D38" i="1"/>
  <c r="D36" i="1"/>
  <c r="D34" i="1"/>
  <c r="D32" i="1"/>
  <c r="D29" i="1"/>
  <c r="D44" i="1"/>
  <c r="D42" i="1"/>
  <c r="D37" i="1"/>
  <c r="D33" i="1"/>
  <c r="D30" i="1"/>
  <c r="D47" i="1" l="1"/>
  <c r="E44" i="1"/>
  <c r="E32" i="1"/>
  <c r="D39" i="1"/>
  <c r="E36" i="1"/>
  <c r="D43" i="1"/>
  <c r="D31" i="1"/>
</calcChain>
</file>

<file path=xl/sharedStrings.xml><?xml version="1.0" encoding="utf-8"?>
<sst xmlns="http://schemas.openxmlformats.org/spreadsheetml/2006/main" count="287" uniqueCount="225">
  <si>
    <t>№</t>
  </si>
  <si>
    <t>Баланың аты - жөні</t>
  </si>
  <si>
    <t>Коммуникативтік дағдыларды дамыту</t>
  </si>
  <si>
    <t>Көркем әдебиет</t>
  </si>
  <si>
    <t>2-К.2</t>
  </si>
  <si>
    <t>2-.К.3</t>
  </si>
  <si>
    <t>2-К.5</t>
  </si>
  <si>
    <t>2-К.6</t>
  </si>
  <si>
    <t>2-К.8</t>
  </si>
  <si>
    <t>2-К.9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</si>
  <si>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</si>
  <si>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</si>
  <si>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</si>
  <si>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</si>
  <si>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</si>
  <si>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</si>
  <si>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</si>
  <si>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</si>
  <si>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</si>
  <si>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</si>
  <si>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</si>
  <si>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</si>
  <si>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</si>
  <si>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</si>
  <si>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</si>
  <si>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</si>
  <si>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</si>
  <si>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</si>
  <si>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</si>
  <si>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</si>
  <si>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</si>
  <si>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</si>
  <si>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</si>
  <si>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</si>
  <si>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</si>
  <si>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</si>
  <si>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</si>
  <si>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</si>
  <si>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</si>
  <si>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</si>
  <si>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</si>
  <si>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</si>
  <si>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</si>
  <si>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</si>
  <si>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</si>
  <si>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</si>
  <si>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</si>
  <si>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</si>
  <si>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</si>
  <si>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</si>
  <si>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</si>
  <si>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</si>
  <si>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</si>
  <si>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</si>
  <si>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</si>
  <si>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</si>
  <si>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</si>
  <si>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</si>
  <si>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</si>
  <si>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</si>
  <si>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</si>
  <si>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біледі, атайды</t>
  </si>
  <si>
    <t>біледі, бірақ атай алмайды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</si>
  <si>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</si>
  <si>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</si>
  <si>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</si>
  <si>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</si>
  <si>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</si>
  <si>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</si>
  <si>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</si>
  <si>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</si>
  <si>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</si>
  <si>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</si>
  <si>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</si>
  <si>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</si>
  <si>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</si>
  <si>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</si>
  <si>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</si>
  <si>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</si>
  <si>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</si>
  <si>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</si>
  <si>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</si>
  <si>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</si>
  <si>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</si>
  <si>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</si>
  <si>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</si>
  <si>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дұрыс топтастырады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</si>
  <si>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</si>
  <si>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</si>
  <si>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</si>
  <si>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</si>
  <si>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</si>
  <si>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</si>
  <si>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</si>
  <si>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</si>
  <si>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</si>
  <si>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</si>
  <si>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</si>
  <si>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</si>
  <si>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</si>
  <si>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</si>
  <si>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</si>
  <si>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</si>
  <si>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</si>
  <si>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</si>
  <si>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</si>
  <si>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</si>
  <si>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</si>
  <si>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</si>
  <si>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</si>
  <si>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</si>
  <si>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</si>
  <si>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</si>
  <si>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</si>
  <si>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</si>
  <si>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</si>
  <si>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</si>
  <si>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</si>
  <si>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</si>
  <si>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</si>
  <si>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</si>
  <si>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</si>
  <si>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</si>
  <si>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</si>
  <si>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</si>
  <si>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</si>
  <si>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</si>
  <si>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</si>
  <si>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</si>
  <si>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</si>
  <si>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</si>
  <si>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</si>
  <si>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</si>
  <si>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</si>
  <si>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</si>
  <si>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>орындамайды</t>
  </si>
  <si>
    <t xml:space="preserve"> айтады</t>
  </si>
  <si>
    <t>орналастыруға тырысады</t>
  </si>
  <si>
    <t>сақтайды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</si>
  <si>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</si>
  <si>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</si>
  <si>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</si>
  <si>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</si>
  <si>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</si>
  <si>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</si>
  <si>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</si>
  <si>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</si>
  <si>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</si>
  <si>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</si>
  <si>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</si>
  <si>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</si>
  <si>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</si>
  <si>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</si>
  <si>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</si>
  <si>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</si>
  <si>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</si>
  <si>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</si>
  <si>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</si>
  <si>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</si>
  <si>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</si>
  <si>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</si>
  <si>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</si>
  <si>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</si>
  <si>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</si>
  <si>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</si>
  <si>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</si>
  <si>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</si>
  <si>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</si>
  <si>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</si>
  <si>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</si>
  <si>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</si>
  <si>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</si>
  <si>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</si>
  <si>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</si>
  <si>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</si>
  <si>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</si>
  <si>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</si>
  <si>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</si>
  <si>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</si>
  <si>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</si>
  <si>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</si>
  <si>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</si>
  <si>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</si>
  <si>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</si>
  <si>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</si>
  <si>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</si>
  <si>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</si>
  <si>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</si>
  <si>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</si>
  <si>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</si>
  <si>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</si>
  <si>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</si>
  <si>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</si>
  <si>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</si>
  <si>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</si>
  <si>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</si>
  <si>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</si>
  <si>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</si>
  <si>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</si>
  <si>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</si>
  <si>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</si>
  <si>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</si>
  <si>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</si>
  <si>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</si>
  <si>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</si>
  <si>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</si>
  <si>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</si>
  <si>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</si>
  <si>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</si>
  <si>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ішінара дұрыс топтастырады</t>
  </si>
  <si>
    <t>дұрыс топтастыра алмайды</t>
  </si>
  <si>
    <t>дене жаттығуларын орындауға қызығушылық танытады, ересектердің көмегімен өзін ретке келтіреді</t>
  </si>
  <si>
    <t>Жиынтық есеп</t>
  </si>
  <si>
    <t xml:space="preserve">                   Бала саны:</t>
  </si>
  <si>
    <t xml:space="preserve">                                  Оқу жылы: __2024-2025 жыл__________                              Топ: _Кіші топ "Құлыншақ"                Өткізу кезеңі:_Қорытынды бақылау                            Өткізу мерзімі:_Мамыр айы__</t>
  </si>
  <si>
    <t>Барлығы</t>
  </si>
  <si>
    <t>Алтынбек Бибі</t>
  </si>
  <si>
    <t>Бекболат Асылай</t>
  </si>
  <si>
    <t>Ғабиден Альфия</t>
  </si>
  <si>
    <t>ДулатқызыХанбибі</t>
  </si>
  <si>
    <t>Жалғасбай Айзия</t>
  </si>
  <si>
    <t>Жаманшалова Жасмин</t>
  </si>
  <si>
    <t>Ильясова Аруназ</t>
  </si>
  <si>
    <t>Сәліқов Ақниет</t>
  </si>
  <si>
    <t>Спабек Ілияс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</si>
</sst>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1" fontId="0" fillId="0" borderId="0" xfId="0" applyNumberFormat="1"/>
    <xf numFmtId="0" fontId="1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1" fontId="13" fillId="2" borderId="0" xfId="0" applyNumberFormat="1" applyFont="1" applyFill="1"/>
    <xf numFmtId="1" fontId="0" fillId="3" borderId="1" xfId="1" applyNumberFormat="1" applyFont="1" applyFill="1" applyBorder="1" applyAlignment="1">
      <alignment horizontal="center" vertical="center"/>
    </xf>
    <xf numFmtId="0" fontId="0" fillId="0" borderId="0" xfId="0" applyBorder="1"/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14" fillId="2" borderId="0" xfId="0" applyFont="1" applyFill="1"/>
    <xf numFmtId="1" fontId="14" fillId="2" borderId="0" xfId="0" applyNumberFormat="1" applyFont="1" applyFill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200" b="1" i="0" u="none" strike="noStrike" baseline="0">
                <a:solidFill>
                  <a:srgbClr val="FF0000"/>
                </a:solidFill>
                <a:latin typeface="Times New Roman" pitchFamily="18" charset="0"/>
                <a:cs typeface="Times New Roman" pitchFamily="18" charset="0"/>
              </a:rPr>
              <a:t>Физикалық</a:t>
            </a:r>
            <a:r>
              <a:rPr lang="kk-KZ" sz="1200" b="1" i="0" u="none" strike="noStrike" baseline="0">
                <a:solidFill>
                  <a:srgbClr val="FF0000"/>
                </a:solidFill>
                <a:latin typeface="Times New Roman" pitchFamily="18" charset="0"/>
                <a:cs typeface="Times New Roman" pitchFamily="18" charset="0"/>
              </a:rPr>
              <a:t> </a:t>
            </a:r>
            <a:r>
              <a:rPr lang="en-US" sz="1200" b="1" i="0" u="none" strike="noStrike" baseline="0">
                <a:solidFill>
                  <a:srgbClr val="FF0000"/>
                </a:solidFill>
                <a:latin typeface="Times New Roman" pitchFamily="18" charset="0"/>
                <a:cs typeface="Times New Roman" pitchFamily="18" charset="0"/>
              </a:rPr>
              <a:t>қасиеттерді</a:t>
            </a:r>
            <a:r>
              <a:rPr lang="kk-KZ" sz="1200" b="1" i="0" u="none" strike="noStrike" baseline="0">
                <a:solidFill>
                  <a:srgbClr val="FF0000"/>
                </a:solidFill>
                <a:latin typeface="Times New Roman" pitchFamily="18" charset="0"/>
                <a:cs typeface="Times New Roman" pitchFamily="18" charset="0"/>
              </a:rPr>
              <a:t> </a:t>
            </a:r>
            <a:r>
              <a:rPr lang="en-US" sz="1200" b="1" i="0" u="none" strike="noStrike" baseline="0">
                <a:solidFill>
                  <a:srgbClr val="FF0000"/>
                </a:solidFill>
                <a:latin typeface="Times New Roman" pitchFamily="18" charset="0"/>
                <a:cs typeface="Times New Roman" pitchFamily="18" charset="0"/>
              </a:rPr>
              <a:t>дамыту</a:t>
            </a:r>
            <a:endParaRPr lang="ru-RU" sz="1200" b="0">
              <a:solidFill>
                <a:srgbClr val="FF0000"/>
              </a:solidFill>
              <a:latin typeface="Times New Roman" pitchFamily="18" charset="0"/>
              <a:cs typeface="Times New Roman" pitchFamily="18" charset="0"/>
            </a:endParaRPr>
          </a:p>
        </c:rich>
      </c:tx>
      <c:layout>
        <c:manualLayout>
          <c:xMode val="edge"/>
          <c:yMode val="edge"/>
          <c:x val="0.1655780170335838"/>
          <c:y val="0.12638230647709434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3936232197779441"/>
          <c:y val="0.38782002960530837"/>
          <c:w val="0.81023676164190195"/>
          <c:h val="0.34373847818785991"/>
        </c:manualLayout>
      </c:layout>
      <c:barChart>
        <c:barDir val="col"/>
        <c:grouping val="clustered"/>
        <c:varyColors val="0"/>
        <c:ser>
          <c:idx val="1"/>
          <c:order val="0"/>
          <c:tx>
            <c:v>Жоғары</c:v>
          </c:tx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FBAD-4E16-94AF-0508C2717620}"/>
            </c:ext>
          </c:extLst>
        </c:ser>
        <c:ser>
          <c:idx val="0"/>
          <c:order val="1"/>
          <c:tx>
            <c:v>Орташа</c:v>
          </c:tx>
          <c:invertIfNegative val="0"/>
          <c:val>
            <c:numLit>
              <c:formatCode>General</c:formatCode>
              <c:ptCount val="1"/>
              <c:pt idx="0">
                <c:v>32</c:v>
              </c:pt>
            </c:numLit>
          </c:val>
          <c:extLst>
            <c:ext xmlns:c16="http://schemas.microsoft.com/office/drawing/2014/chart" uri="{C3380CC4-5D6E-409C-BE32-E72D297353CC}">
              <c16:uniqueId val="{00000001-FBAD-4E16-94AF-0508C2717620}"/>
            </c:ext>
          </c:extLst>
        </c:ser>
        <c:ser>
          <c:idx val="2"/>
          <c:order val="2"/>
          <c:tx>
            <c:v>Төмен</c:v>
          </c:tx>
          <c:invertIfNegative val="0"/>
          <c:val>
            <c:numLit>
              <c:formatCode>General</c:formatCode>
              <c:ptCount val="1"/>
              <c:pt idx="0">
                <c:v>68</c:v>
              </c:pt>
            </c:numLit>
          </c:val>
          <c:extLst>
            <c:ext xmlns:c16="http://schemas.microsoft.com/office/drawing/2014/chart" uri="{C3380CC4-5D6E-409C-BE32-E72D297353CC}">
              <c16:uniqueId val="{00000002-FBAD-4E16-94AF-0508C27176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46016384"/>
        <c:axId val="46014848"/>
      </c:barChart>
      <c:valAx>
        <c:axId val="4601484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6016384"/>
        <c:crosses val="autoZero"/>
        <c:crossBetween val="between"/>
      </c:valAx>
      <c:catAx>
        <c:axId val="46016384"/>
        <c:scaling>
          <c:orientation val="minMax"/>
        </c:scaling>
        <c:delete val="0"/>
        <c:axPos val="b"/>
        <c:majorTickMark val="out"/>
        <c:minorTickMark val="none"/>
        <c:tickLblPos val="nextTo"/>
        <c:crossAx val="46014848"/>
        <c:crosses val="autoZero"/>
        <c:auto val="1"/>
        <c:lblAlgn val="ctr"/>
        <c:lblOffset val="100"/>
        <c:noMultiLvlLbl val="0"/>
      </c:catAx>
    </c:plotArea>
    <c:plotVisOnly val="1"/>
    <c:dispBlanksAs val="gap"/>
    <c:showDLblsOverMax val="0"/>
  </c:chart>
  <c:printSettings>
    <c:headerFooter/>
    <c:pageMargins b="0.75000000000000688" l="0.70000000000000062" r="0.70000000000000062" t="0.75000000000000688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kk-KZ" sz="1100" b="1" i="0" u="none" strike="noStrike" baseline="0">
                <a:solidFill>
                  <a:srgbClr val="FF0000"/>
                </a:solidFill>
                <a:latin typeface="Times New Roman" pitchFamily="18" charset="0"/>
                <a:cs typeface="Times New Roman" pitchFamily="18" charset="0"/>
              </a:rPr>
              <a:t>Коммуникативтік дағдыларды дамыту</a:t>
            </a:r>
            <a:endParaRPr lang="ru-RU" sz="1100" b="0">
              <a:solidFill>
                <a:srgbClr val="FF0000"/>
              </a:solidFill>
              <a:latin typeface="Times New Roman" pitchFamily="18" charset="0"/>
              <a:cs typeface="Times New Roman" pitchFamily="18" charset="0"/>
            </a:endParaRPr>
          </a:p>
        </c:rich>
      </c:tx>
      <c:layout>
        <c:manualLayout>
          <c:xMode val="edge"/>
          <c:yMode val="edge"/>
          <c:x val="0.28045894263217097"/>
          <c:y val="0.12006319115323939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3936232197779441"/>
          <c:y val="0.38782002960530815"/>
          <c:w val="0.81023676164190217"/>
          <c:h val="0.34373847818785974"/>
        </c:manualLayout>
      </c:layout>
      <c:barChart>
        <c:barDir val="col"/>
        <c:grouping val="clustered"/>
        <c:varyColors val="0"/>
        <c:ser>
          <c:idx val="1"/>
          <c:order val="0"/>
          <c:tx>
            <c:v>Жоғары</c:v>
          </c:tx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7BD5-4580-ABA1-B58E820E523C}"/>
            </c:ext>
          </c:extLst>
        </c:ser>
        <c:ser>
          <c:idx val="0"/>
          <c:order val="1"/>
          <c:tx>
            <c:v>Орташа</c:v>
          </c:tx>
          <c:invertIfNegative val="0"/>
          <c:val>
            <c:numLit>
              <c:formatCode>General</c:formatCode>
              <c:ptCount val="1"/>
              <c:pt idx="0">
                <c:v>33</c:v>
              </c:pt>
            </c:numLit>
          </c:val>
          <c:extLst>
            <c:ext xmlns:c16="http://schemas.microsoft.com/office/drawing/2014/chart" uri="{C3380CC4-5D6E-409C-BE32-E72D297353CC}">
              <c16:uniqueId val="{00000001-7BD5-4580-ABA1-B58E820E523C}"/>
            </c:ext>
          </c:extLst>
        </c:ser>
        <c:ser>
          <c:idx val="2"/>
          <c:order val="2"/>
          <c:tx>
            <c:v>Төмен</c:v>
          </c:tx>
          <c:invertIfNegative val="0"/>
          <c:val>
            <c:numLit>
              <c:formatCode>General</c:formatCode>
              <c:ptCount val="1"/>
              <c:pt idx="0">
                <c:v>67</c:v>
              </c:pt>
            </c:numLit>
          </c:val>
          <c:extLst>
            <c:ext xmlns:c16="http://schemas.microsoft.com/office/drawing/2014/chart" uri="{C3380CC4-5D6E-409C-BE32-E72D297353CC}">
              <c16:uniqueId val="{00000002-7BD5-4580-ABA1-B58E820E52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21027584"/>
        <c:axId val="121026048"/>
      </c:barChart>
      <c:valAx>
        <c:axId val="12102604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21027584"/>
        <c:crosses val="autoZero"/>
        <c:crossBetween val="between"/>
      </c:valAx>
      <c:catAx>
        <c:axId val="121027584"/>
        <c:scaling>
          <c:orientation val="minMax"/>
        </c:scaling>
        <c:delete val="0"/>
        <c:axPos val="b"/>
        <c:majorTickMark val="out"/>
        <c:minorTickMark val="none"/>
        <c:tickLblPos val="nextTo"/>
        <c:crossAx val="121026048"/>
        <c:crosses val="autoZero"/>
        <c:auto val="1"/>
        <c:lblAlgn val="ctr"/>
        <c:lblOffset val="100"/>
        <c:noMultiLvlLbl val="0"/>
      </c:catAx>
    </c:plotArea>
    <c:plotVisOnly val="1"/>
    <c:dispBlanksAs val="gap"/>
    <c:showDLblsOverMax val="0"/>
  </c:chart>
  <c:printSettings>
    <c:headerFooter/>
    <c:pageMargins b="0.75000000000000666" l="0.70000000000000062" r="0.70000000000000062" t="0.75000000000000666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kk-KZ" sz="1100" b="1" i="0" u="none" strike="noStrike" baseline="0">
                <a:solidFill>
                  <a:srgbClr val="FFC000"/>
                </a:solidFill>
                <a:latin typeface="Times New Roman" pitchFamily="18" charset="0"/>
                <a:cs typeface="Times New Roman" pitchFamily="18" charset="0"/>
              </a:rPr>
              <a:t>Танымдық және зияткерлік дағдыларды дамыту </a:t>
            </a:r>
            <a:endParaRPr lang="ru-RU" sz="1100" b="0">
              <a:solidFill>
                <a:srgbClr val="FFC000"/>
              </a:solidFill>
              <a:latin typeface="Times New Roman" pitchFamily="18" charset="0"/>
              <a:cs typeface="Times New Roman" pitchFamily="18" charset="0"/>
            </a:endParaRPr>
          </a:p>
        </c:rich>
      </c:tx>
      <c:layout>
        <c:manualLayout>
          <c:xMode val="edge"/>
          <c:yMode val="edge"/>
          <c:x val="0.20572737686139947"/>
          <c:y val="0.10742496050553003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3936232197779441"/>
          <c:y val="0.38782002960530793"/>
          <c:w val="0.81023676164190239"/>
          <c:h val="0.34373847818785958"/>
        </c:manualLayout>
      </c:layout>
      <c:barChart>
        <c:barDir val="col"/>
        <c:grouping val="clustered"/>
        <c:varyColors val="0"/>
        <c:ser>
          <c:idx val="1"/>
          <c:order val="0"/>
          <c:tx>
            <c:v>Жоғары</c:v>
          </c:tx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6A1A-4A64-8F16-B1F767868B5E}"/>
            </c:ext>
          </c:extLst>
        </c:ser>
        <c:ser>
          <c:idx val="0"/>
          <c:order val="1"/>
          <c:tx>
            <c:v>Орташа</c:v>
          </c:tx>
          <c:invertIfNegative val="0"/>
          <c:val>
            <c:numLit>
              <c:formatCode>General</c:formatCode>
              <c:ptCount val="1"/>
              <c:pt idx="0">
                <c:v>21</c:v>
              </c:pt>
            </c:numLit>
          </c:val>
          <c:extLst>
            <c:ext xmlns:c16="http://schemas.microsoft.com/office/drawing/2014/chart" uri="{C3380CC4-5D6E-409C-BE32-E72D297353CC}">
              <c16:uniqueId val="{00000001-6A1A-4A64-8F16-B1F767868B5E}"/>
            </c:ext>
          </c:extLst>
        </c:ser>
        <c:ser>
          <c:idx val="2"/>
          <c:order val="2"/>
          <c:tx>
            <c:v>Төмен</c:v>
          </c:tx>
          <c:invertIfNegative val="0"/>
          <c:val>
            <c:numLit>
              <c:formatCode>General</c:formatCode>
              <c:ptCount val="1"/>
              <c:pt idx="0">
                <c:v>79</c:v>
              </c:pt>
            </c:numLit>
          </c:val>
          <c:extLst>
            <c:ext xmlns:c16="http://schemas.microsoft.com/office/drawing/2014/chart" uri="{C3380CC4-5D6E-409C-BE32-E72D297353CC}">
              <c16:uniqueId val="{00000002-6A1A-4A64-8F16-B1F767868B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6652672"/>
        <c:axId val="176650880"/>
      </c:barChart>
      <c:valAx>
        <c:axId val="17665088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76652672"/>
        <c:crosses val="autoZero"/>
        <c:crossBetween val="between"/>
      </c:valAx>
      <c:catAx>
        <c:axId val="176652672"/>
        <c:scaling>
          <c:orientation val="minMax"/>
        </c:scaling>
        <c:delete val="0"/>
        <c:axPos val="b"/>
        <c:majorTickMark val="out"/>
        <c:minorTickMark val="none"/>
        <c:tickLblPos val="nextTo"/>
        <c:crossAx val="176650880"/>
        <c:crosses val="autoZero"/>
        <c:auto val="1"/>
        <c:lblAlgn val="ctr"/>
        <c:lblOffset val="100"/>
        <c:noMultiLvlLbl val="0"/>
      </c:catAx>
    </c:plotArea>
    <c:plotVisOnly val="1"/>
    <c:dispBlanksAs val="gap"/>
    <c:showDLblsOverMax val="0"/>
  </c:chart>
  <c:printSettings>
    <c:headerFooter/>
    <c:pageMargins b="0.75000000000000644" l="0.70000000000000062" r="0.70000000000000062" t="0.75000000000000644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kk-KZ" sz="1100" b="1" i="0" u="none" strike="noStrike" baseline="0">
                <a:solidFill>
                  <a:srgbClr val="FF0000"/>
                </a:solidFill>
                <a:latin typeface="Times New Roman" pitchFamily="18" charset="0"/>
                <a:cs typeface="Times New Roman" pitchFamily="18" charset="0"/>
              </a:rPr>
              <a:t>шығармашылық дағдыларын, зерттеу іс-әрекетін дамыту</a:t>
            </a:r>
            <a:endParaRPr lang="ru-RU" sz="1100" b="0">
              <a:solidFill>
                <a:srgbClr val="FF0000"/>
              </a:solidFill>
              <a:latin typeface="Times New Roman" pitchFamily="18" charset="0"/>
              <a:cs typeface="Times New Roman" pitchFamily="18" charset="0"/>
            </a:endParaRPr>
          </a:p>
        </c:rich>
      </c:tx>
      <c:layout>
        <c:manualLayout>
          <c:xMode val="edge"/>
          <c:yMode val="edge"/>
          <c:x val="0.1918865851111172"/>
          <c:y val="3.2595211312871616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3936232197779441"/>
          <c:y val="0.38782002960530815"/>
          <c:w val="0.81023676164190217"/>
          <c:h val="0.34373847818785974"/>
        </c:manualLayout>
      </c:layout>
      <c:barChart>
        <c:barDir val="col"/>
        <c:grouping val="clustered"/>
        <c:varyColors val="0"/>
        <c:ser>
          <c:idx val="1"/>
          <c:order val="0"/>
          <c:tx>
            <c:v>Жоғары</c:v>
          </c:tx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5DD3-4C26-9D21-B7376E05C600}"/>
            </c:ext>
          </c:extLst>
        </c:ser>
        <c:ser>
          <c:idx val="0"/>
          <c:order val="1"/>
          <c:tx>
            <c:v>Орташа</c:v>
          </c:tx>
          <c:invertIfNegative val="0"/>
          <c:val>
            <c:numLit>
              <c:formatCode>General</c:formatCode>
              <c:ptCount val="1"/>
              <c:pt idx="0">
                <c:v>22</c:v>
              </c:pt>
            </c:numLit>
          </c:val>
          <c:extLst>
            <c:ext xmlns:c16="http://schemas.microsoft.com/office/drawing/2014/chart" uri="{C3380CC4-5D6E-409C-BE32-E72D297353CC}">
              <c16:uniqueId val="{00000001-5DD3-4C26-9D21-B7376E05C600}"/>
            </c:ext>
          </c:extLst>
        </c:ser>
        <c:ser>
          <c:idx val="2"/>
          <c:order val="2"/>
          <c:tx>
            <c:v>Төмен</c:v>
          </c:tx>
          <c:invertIfNegative val="0"/>
          <c:val>
            <c:numLit>
              <c:formatCode>General</c:formatCode>
              <c:ptCount val="1"/>
              <c:pt idx="0">
                <c:v>78</c:v>
              </c:pt>
            </c:numLit>
          </c:val>
          <c:extLst>
            <c:ext xmlns:c16="http://schemas.microsoft.com/office/drawing/2014/chart" uri="{C3380CC4-5D6E-409C-BE32-E72D297353CC}">
              <c16:uniqueId val="{00000002-5DD3-4C26-9D21-B7376E05C6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6799744"/>
        <c:axId val="176573056"/>
      </c:barChart>
      <c:valAx>
        <c:axId val="17657305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76799744"/>
        <c:crosses val="autoZero"/>
        <c:crossBetween val="between"/>
      </c:valAx>
      <c:catAx>
        <c:axId val="176799744"/>
        <c:scaling>
          <c:orientation val="minMax"/>
        </c:scaling>
        <c:delete val="0"/>
        <c:axPos val="b"/>
        <c:majorTickMark val="out"/>
        <c:minorTickMark val="none"/>
        <c:tickLblPos val="nextTo"/>
        <c:crossAx val="176573056"/>
        <c:crosses val="autoZero"/>
        <c:auto val="1"/>
        <c:lblAlgn val="ctr"/>
        <c:lblOffset val="100"/>
        <c:noMultiLvlLbl val="0"/>
      </c:catAx>
    </c:plotArea>
    <c:plotVisOnly val="1"/>
    <c:dispBlanksAs val="gap"/>
    <c:showDLblsOverMax val="0"/>
  </c:chart>
  <c:printSettings>
    <c:headerFooter/>
    <c:pageMargins b="0.75000000000000666" l="0.70000000000000062" r="0.70000000000000062" t="0.75000000000000666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kk-KZ" sz="1200" b="1" i="0" u="none" strike="noStrike" baseline="0">
                <a:solidFill>
                  <a:srgbClr val="FF0000"/>
                </a:solidFill>
                <a:latin typeface="Times New Roman" pitchFamily="18" charset="0"/>
                <a:cs typeface="Times New Roman" pitchFamily="18" charset="0"/>
              </a:rPr>
              <a:t>Әлеуметтік-эмоционалды дағдыларды қалыптастыру</a:t>
            </a:r>
            <a:endParaRPr lang="ru-RU" sz="1200" b="0">
              <a:solidFill>
                <a:srgbClr val="FF0000"/>
              </a:solidFill>
              <a:latin typeface="Times New Roman" pitchFamily="18" charset="0"/>
              <a:cs typeface="Times New Roman" pitchFamily="18" charset="0"/>
            </a:endParaRPr>
          </a:p>
        </c:rich>
      </c:tx>
      <c:layout>
        <c:manualLayout>
          <c:xMode val="edge"/>
          <c:yMode val="edge"/>
          <c:x val="0.12729604301192604"/>
          <c:y val="8.0214258931919233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3936232197779441"/>
          <c:y val="0.38782002960530837"/>
          <c:w val="0.81023676164190195"/>
          <c:h val="0.34373847818785991"/>
        </c:manualLayout>
      </c:layout>
      <c:barChart>
        <c:barDir val="col"/>
        <c:grouping val="clustered"/>
        <c:varyColors val="0"/>
        <c:ser>
          <c:idx val="1"/>
          <c:order val="0"/>
          <c:tx>
            <c:v>Жоғары</c:v>
          </c:tx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0A63-4F04-8798-3364C5BCAE44}"/>
            </c:ext>
          </c:extLst>
        </c:ser>
        <c:ser>
          <c:idx val="0"/>
          <c:order val="1"/>
          <c:tx>
            <c:v>Орташа</c:v>
          </c:tx>
          <c:invertIfNegative val="0"/>
          <c:val>
            <c:numLit>
              <c:formatCode>General</c:formatCode>
              <c:ptCount val="1"/>
              <c:pt idx="0">
                <c:v>33</c:v>
              </c:pt>
            </c:numLit>
          </c:val>
          <c:extLst>
            <c:ext xmlns:c16="http://schemas.microsoft.com/office/drawing/2014/chart" uri="{C3380CC4-5D6E-409C-BE32-E72D297353CC}">
              <c16:uniqueId val="{00000001-0A63-4F04-8798-3364C5BCAE44}"/>
            </c:ext>
          </c:extLst>
        </c:ser>
        <c:ser>
          <c:idx val="2"/>
          <c:order val="2"/>
          <c:tx>
            <c:v>Төмен</c:v>
          </c:tx>
          <c:invertIfNegative val="0"/>
          <c:val>
            <c:numLit>
              <c:formatCode>General</c:formatCode>
              <c:ptCount val="1"/>
              <c:pt idx="0">
                <c:v>67</c:v>
              </c:pt>
            </c:numLit>
          </c:val>
          <c:extLst>
            <c:ext xmlns:c16="http://schemas.microsoft.com/office/drawing/2014/chart" uri="{C3380CC4-5D6E-409C-BE32-E72D297353CC}">
              <c16:uniqueId val="{00000002-0A63-4F04-8798-3364C5BCAE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12142592"/>
        <c:axId val="112141056"/>
      </c:barChart>
      <c:valAx>
        <c:axId val="11214105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2142592"/>
        <c:crosses val="autoZero"/>
        <c:crossBetween val="between"/>
      </c:valAx>
      <c:catAx>
        <c:axId val="112142592"/>
        <c:scaling>
          <c:orientation val="minMax"/>
        </c:scaling>
        <c:delete val="0"/>
        <c:axPos val="b"/>
        <c:majorTickMark val="out"/>
        <c:minorTickMark val="none"/>
        <c:tickLblPos val="nextTo"/>
        <c:crossAx val="112141056"/>
        <c:crosses val="autoZero"/>
        <c:auto val="1"/>
        <c:lblAlgn val="ctr"/>
        <c:lblOffset val="100"/>
        <c:noMultiLvlLbl val="0"/>
      </c:catAx>
    </c:plotArea>
    <c:plotVisOnly val="1"/>
    <c:dispBlanksAs val="gap"/>
    <c:showDLblsOverMax val="0"/>
  </c:chart>
  <c:printSettings>
    <c:headerFooter/>
    <c:pageMargins b="0.75000000000000688" l="0.70000000000000062" r="0.70000000000000062" t="0.75000000000000688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ru-RU" sz="1100" b="1" i="0" u="none" strike="noStrike" baseline="0">
                <a:solidFill>
                  <a:srgbClr val="FF0000"/>
                </a:solidFill>
                <a:latin typeface="Times New Roman" pitchFamily="18" charset="0"/>
                <a:cs typeface="Times New Roman" pitchFamily="18" charset="0"/>
              </a:rPr>
              <a:t>ДИАГРАММА</a:t>
            </a:r>
          </a:p>
          <a:p>
            <a:pPr>
              <a:defRPr sz="1400"/>
            </a:pPr>
            <a:r>
              <a:rPr lang="ru-RU" sz="1100" b="1" i="0" u="none" strike="noStrike" baseline="0">
                <a:solidFill>
                  <a:srgbClr val="FF0000"/>
                </a:solidFill>
                <a:latin typeface="Times New Roman" pitchFamily="18" charset="0"/>
                <a:cs typeface="Times New Roman" pitchFamily="18" charset="0"/>
              </a:rPr>
              <a:t>АРАЛЫҚ</a:t>
            </a:r>
          </a:p>
          <a:p>
            <a:pPr>
              <a:defRPr sz="1400"/>
            </a:pPr>
            <a:r>
              <a:rPr lang="ru-RU" sz="1100" b="1" i="0" u="none" strike="noStrike" baseline="0">
                <a:solidFill>
                  <a:srgbClr val="FF0000"/>
                </a:solidFill>
                <a:latin typeface="Times New Roman" pitchFamily="18" charset="0"/>
                <a:cs typeface="Times New Roman" pitchFamily="18" charset="0"/>
              </a:rPr>
              <a:t>БАЛА САНЫ:</a:t>
            </a:r>
            <a:r>
              <a:rPr lang="kk-KZ" sz="1100" b="1" i="0" u="none" strike="noStrike" baseline="0">
                <a:solidFill>
                  <a:srgbClr val="FF0000"/>
                </a:solidFill>
                <a:latin typeface="Times New Roman" pitchFamily="18" charset="0"/>
                <a:cs typeface="Times New Roman" pitchFamily="18" charset="0"/>
              </a:rPr>
              <a:t>11</a:t>
            </a:r>
            <a:r>
              <a:rPr lang="ru-RU" sz="1100" b="1" i="0" u="none" strike="noStrike" baseline="0">
                <a:latin typeface="Times New Roman" pitchFamily="18" charset="0"/>
                <a:cs typeface="Times New Roman" pitchFamily="18" charset="0"/>
              </a:rPr>
              <a:t>                 </a:t>
            </a:r>
            <a:endParaRPr lang="ru-RU" sz="1100" b="0">
              <a:latin typeface="Times New Roman" pitchFamily="18" charset="0"/>
              <a:cs typeface="Times New Roman" pitchFamily="18" charset="0"/>
            </a:endParaRPr>
          </a:p>
        </c:rich>
      </c:tx>
      <c:layout>
        <c:manualLayout>
          <c:xMode val="edge"/>
          <c:yMode val="edge"/>
          <c:x val="0.22879546631065581"/>
          <c:y val="3.2595211312871616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3936232197779441"/>
          <c:y val="0.38782002960530992"/>
          <c:w val="0.81023676164189951"/>
          <c:h val="0.34373847818786113"/>
        </c:manualLayout>
      </c:layout>
      <c:barChart>
        <c:barDir val="col"/>
        <c:grouping val="clustered"/>
        <c:varyColors val="0"/>
        <c:ser>
          <c:idx val="1"/>
          <c:order val="0"/>
          <c:tx>
            <c:v>Жоғары</c:v>
          </c:tx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0E14-4A16-AB38-C805241E24E3}"/>
            </c:ext>
          </c:extLst>
        </c:ser>
        <c:ser>
          <c:idx val="0"/>
          <c:order val="1"/>
          <c:tx>
            <c:v>Орташа</c:v>
          </c:tx>
          <c:invertIfNegative val="0"/>
          <c:val>
            <c:numLit>
              <c:formatCode>General</c:formatCode>
              <c:ptCount val="1"/>
              <c:pt idx="0">
                <c:v>27</c:v>
              </c:pt>
            </c:numLit>
          </c:val>
          <c:extLst>
            <c:ext xmlns:c16="http://schemas.microsoft.com/office/drawing/2014/chart" uri="{C3380CC4-5D6E-409C-BE32-E72D297353CC}">
              <c16:uniqueId val="{00000001-0E14-4A16-AB38-C805241E24E3}"/>
            </c:ext>
          </c:extLst>
        </c:ser>
        <c:ser>
          <c:idx val="2"/>
          <c:order val="2"/>
          <c:tx>
            <c:v>Төмен</c:v>
          </c:tx>
          <c:invertIfNegative val="0"/>
          <c:val>
            <c:numLit>
              <c:formatCode>General</c:formatCode>
              <c:ptCount val="1"/>
              <c:pt idx="0">
                <c:v>73</c:v>
              </c:pt>
            </c:numLit>
          </c:val>
          <c:extLst>
            <c:ext xmlns:c16="http://schemas.microsoft.com/office/drawing/2014/chart" uri="{C3380CC4-5D6E-409C-BE32-E72D297353CC}">
              <c16:uniqueId val="{00000002-0E14-4A16-AB38-C805241E24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20918400"/>
        <c:axId val="112167552"/>
      </c:barChart>
      <c:valAx>
        <c:axId val="11216755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20918400"/>
        <c:crosses val="autoZero"/>
        <c:crossBetween val="between"/>
      </c:valAx>
      <c:catAx>
        <c:axId val="120918400"/>
        <c:scaling>
          <c:orientation val="minMax"/>
        </c:scaling>
        <c:delete val="0"/>
        <c:axPos val="b"/>
        <c:majorTickMark val="out"/>
        <c:minorTickMark val="none"/>
        <c:tickLblPos val="nextTo"/>
        <c:crossAx val="112167552"/>
        <c:crosses val="autoZero"/>
        <c:auto val="1"/>
        <c:lblAlgn val="ctr"/>
        <c:lblOffset val="100"/>
        <c:noMultiLvlLbl val="0"/>
      </c:catAx>
    </c:plotArea>
    <c:plotVisOnly val="1"/>
    <c:dispBlanksAs val="gap"/>
    <c:showDLblsOverMax val="0"/>
  </c:chart>
  <c:printSettings>
    <c:headerFooter/>
    <c:pageMargins b="0.75000000000000888" l="0.70000000000000062" r="0.70000000000000062" t="0.75000000000000888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27</xdr:row>
      <xdr:rowOff>0</xdr:rowOff>
    </xdr:from>
    <xdr:to>
      <xdr:col>9</xdr:col>
      <xdr:colOff>504825</xdr:colOff>
      <xdr:row>37</xdr:row>
      <xdr:rowOff>104775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0</xdr:colOff>
      <xdr:row>27</xdr:row>
      <xdr:rowOff>0</xdr:rowOff>
    </xdr:from>
    <xdr:to>
      <xdr:col>13</xdr:col>
      <xdr:colOff>266700</xdr:colOff>
      <xdr:row>37</xdr:row>
      <xdr:rowOff>57150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0</xdr:colOff>
      <xdr:row>27</xdr:row>
      <xdr:rowOff>0</xdr:rowOff>
    </xdr:from>
    <xdr:to>
      <xdr:col>17</xdr:col>
      <xdr:colOff>304799</xdr:colOff>
      <xdr:row>37</xdr:row>
      <xdr:rowOff>57150</xdr:rowOff>
    </xdr:to>
    <xdr:graphicFrame macro="">
      <xdr:nvGraphicFramePr>
        <xdr:cNvPr id="4" name="Диаграмма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390525</xdr:colOff>
      <xdr:row>38</xdr:row>
      <xdr:rowOff>161925</xdr:rowOff>
    </xdr:from>
    <xdr:to>
      <xdr:col>9</xdr:col>
      <xdr:colOff>361950</xdr:colOff>
      <xdr:row>48</xdr:row>
      <xdr:rowOff>123825</xdr:rowOff>
    </xdr:to>
    <xdr:graphicFrame macro="">
      <xdr:nvGraphicFramePr>
        <xdr:cNvPr id="5" name="Диаграмма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76200</xdr:colOff>
      <xdr:row>38</xdr:row>
      <xdr:rowOff>152400</xdr:rowOff>
    </xdr:from>
    <xdr:to>
      <xdr:col>14</xdr:col>
      <xdr:colOff>0</xdr:colOff>
      <xdr:row>48</xdr:row>
      <xdr:rowOff>114300</xdr:rowOff>
    </xdr:to>
    <xdr:graphicFrame macro="">
      <xdr:nvGraphicFramePr>
        <xdr:cNvPr id="6" name="Диаграмма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0</xdr:colOff>
      <xdr:row>51</xdr:row>
      <xdr:rowOff>0</xdr:rowOff>
    </xdr:from>
    <xdr:to>
      <xdr:col>11</xdr:col>
      <xdr:colOff>314325</xdr:colOff>
      <xdr:row>60</xdr:row>
      <xdr:rowOff>152400</xdr:rowOff>
    </xdr:to>
    <xdr:graphicFrame macro="">
      <xdr:nvGraphicFramePr>
        <xdr:cNvPr id="7" name="Диаграмма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58"/>
  <sheetViews>
    <sheetView tabSelected="1" workbookViewId="0">
      <selection activeCell="F54" sqref="F54"/>
    </sheetView>
  </sheetViews>
  <sheetFormatPr defaultRowHeight="15" x14ac:dyDescent="0.25"/>
  <cols>
    <col min="2" max="2" width="27.5703125" customWidth="1"/>
  </cols>
  <sheetData>
    <row r="1" spans="1:254" ht="15.75" x14ac:dyDescent="0.25">
      <c r="A1" s="5" t="s">
        <v>19</v>
      </c>
      <c r="B1" s="12" t="s">
        <v>13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spans="1:254" ht="16.149999999999999" customHeight="1" x14ac:dyDescent="0.25">
      <c r="A2" s="72" t="s">
        <v>214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spans="1:254" ht="15.6" customHeight="1" x14ac:dyDescent="0.25">
      <c r="A4" s="65" t="s">
        <v>0</v>
      </c>
      <c r="B4" s="65" t="s">
        <v>1</v>
      </c>
      <c r="C4" s="69" t="s">
        <v>54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1"/>
      <c r="X4" s="34" t="s">
        <v>2</v>
      </c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6"/>
      <c r="BH4" s="55" t="s">
        <v>77</v>
      </c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7"/>
      <c r="BW4" s="28" t="s">
        <v>100</v>
      </c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30"/>
      <c r="CI4" s="34" t="s">
        <v>100</v>
      </c>
      <c r="CJ4" s="35"/>
      <c r="CK4" s="35"/>
      <c r="CL4" s="35"/>
      <c r="CM4" s="35"/>
      <c r="CN4" s="35"/>
      <c r="CO4" s="35"/>
      <c r="CP4" s="35"/>
      <c r="CQ4" s="35"/>
      <c r="CR4" s="35"/>
      <c r="CS4" s="35"/>
      <c r="CT4" s="35"/>
      <c r="CU4" s="35"/>
      <c r="CV4" s="35"/>
      <c r="CW4" s="35"/>
      <c r="CX4" s="35"/>
      <c r="CY4" s="35"/>
      <c r="CZ4" s="36"/>
      <c r="DA4" s="73" t="s">
        <v>123</v>
      </c>
      <c r="DB4" s="74"/>
      <c r="DC4" s="74"/>
      <c r="DD4" s="74"/>
      <c r="DE4" s="74"/>
      <c r="DF4" s="74"/>
      <c r="DG4" s="74"/>
      <c r="DH4" s="74"/>
      <c r="DI4" s="74"/>
      <c r="DJ4" s="74"/>
      <c r="DK4" s="74"/>
      <c r="DL4" s="74"/>
      <c r="DM4" s="74"/>
      <c r="DN4" s="74"/>
      <c r="DO4" s="75"/>
    </row>
    <row r="5" spans="1:254" ht="15" customHeight="1" x14ac:dyDescent="0.25">
      <c r="A5" s="66"/>
      <c r="B5" s="66"/>
      <c r="C5" s="46" t="s">
        <v>55</v>
      </c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8"/>
      <c r="X5" s="43" t="s">
        <v>53</v>
      </c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5"/>
      <c r="AS5" s="43" t="s">
        <v>3</v>
      </c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5"/>
      <c r="BH5" s="43" t="s">
        <v>78</v>
      </c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5"/>
      <c r="BW5" s="31" t="s">
        <v>101</v>
      </c>
      <c r="BX5" s="32"/>
      <c r="BY5" s="32"/>
      <c r="BZ5" s="32"/>
      <c r="CA5" s="32"/>
      <c r="CB5" s="32"/>
      <c r="CC5" s="32"/>
      <c r="CD5" s="32"/>
      <c r="CE5" s="32"/>
      <c r="CF5" s="32"/>
      <c r="CG5" s="32"/>
      <c r="CH5" s="33"/>
      <c r="CI5" s="31" t="s">
        <v>102</v>
      </c>
      <c r="CJ5" s="32"/>
      <c r="CK5" s="32"/>
      <c r="CL5" s="32"/>
      <c r="CM5" s="32"/>
      <c r="CN5" s="32"/>
      <c r="CO5" s="32"/>
      <c r="CP5" s="32"/>
      <c r="CQ5" s="32"/>
      <c r="CR5" s="32"/>
      <c r="CS5" s="32"/>
      <c r="CT5" s="32"/>
      <c r="CU5" s="32"/>
      <c r="CV5" s="32"/>
      <c r="CW5" s="32"/>
      <c r="CX5" s="32"/>
      <c r="CY5" s="32"/>
      <c r="CZ5" s="33"/>
      <c r="DA5" s="37" t="s">
        <v>124</v>
      </c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9"/>
    </row>
    <row r="6" spans="1:254" ht="10.15" hidden="1" customHeight="1" x14ac:dyDescent="0.25">
      <c r="A6" s="66"/>
      <c r="B6" s="66"/>
      <c r="C6" s="49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1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</row>
    <row r="7" spans="1:254" ht="15.6" hidden="1" customHeight="1" x14ac:dyDescent="0.25">
      <c r="A7" s="66"/>
      <c r="B7" s="66"/>
      <c r="C7" s="49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1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</row>
    <row r="8" spans="1:254" ht="15.6" hidden="1" customHeight="1" x14ac:dyDescent="0.25">
      <c r="A8" s="66"/>
      <c r="B8" s="66"/>
      <c r="C8" s="49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1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</row>
    <row r="9" spans="1:254" ht="15.6" hidden="1" customHeight="1" x14ac:dyDescent="0.25">
      <c r="A9" s="66"/>
      <c r="B9" s="66"/>
      <c r="C9" s="49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1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</row>
    <row r="10" spans="1:254" ht="15.6" hidden="1" customHeight="1" x14ac:dyDescent="0.25">
      <c r="A10" s="66"/>
      <c r="B10" s="66"/>
      <c r="C10" s="52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4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</row>
    <row r="11" spans="1:254" ht="15.6" customHeight="1" x14ac:dyDescent="0.25">
      <c r="A11" s="66"/>
      <c r="B11" s="66"/>
      <c r="C11" s="40" t="s">
        <v>151</v>
      </c>
      <c r="D11" s="41"/>
      <c r="E11" s="41"/>
      <c r="F11" s="41"/>
      <c r="G11" s="41"/>
      <c r="H11" s="41"/>
      <c r="I11" s="41"/>
      <c r="J11" s="41"/>
      <c r="K11" s="42"/>
      <c r="L11" s="40" t="s">
        <v>154</v>
      </c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2"/>
      <c r="X11" s="40" t="s">
        <v>151</v>
      </c>
      <c r="Y11" s="41"/>
      <c r="Z11" s="41"/>
      <c r="AA11" s="41"/>
      <c r="AB11" s="41"/>
      <c r="AC11" s="41"/>
      <c r="AD11" s="41"/>
      <c r="AE11" s="41"/>
      <c r="AF11" s="42"/>
      <c r="AG11" s="40" t="s">
        <v>154</v>
      </c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2"/>
      <c r="AS11" s="28" t="s">
        <v>151</v>
      </c>
      <c r="AT11" s="29"/>
      <c r="AU11" s="29"/>
      <c r="AV11" s="29"/>
      <c r="AW11" s="29"/>
      <c r="AX11" s="30"/>
      <c r="AY11" s="28" t="s">
        <v>154</v>
      </c>
      <c r="AZ11" s="29"/>
      <c r="BA11" s="29"/>
      <c r="BB11" s="29"/>
      <c r="BC11" s="29"/>
      <c r="BD11" s="29"/>
      <c r="BE11" s="29"/>
      <c r="BF11" s="29"/>
      <c r="BG11" s="30"/>
      <c r="BH11" s="28" t="s">
        <v>151</v>
      </c>
      <c r="BI11" s="29"/>
      <c r="BJ11" s="29"/>
      <c r="BK11" s="29"/>
      <c r="BL11" s="29"/>
      <c r="BM11" s="30"/>
      <c r="BN11" s="28" t="s">
        <v>154</v>
      </c>
      <c r="BO11" s="29"/>
      <c r="BP11" s="29"/>
      <c r="BQ11" s="29"/>
      <c r="BR11" s="29"/>
      <c r="BS11" s="29"/>
      <c r="BT11" s="29"/>
      <c r="BU11" s="29"/>
      <c r="BV11" s="30"/>
      <c r="BW11" s="28" t="s">
        <v>151</v>
      </c>
      <c r="BX11" s="29"/>
      <c r="BY11" s="29"/>
      <c r="BZ11" s="29"/>
      <c r="CA11" s="29"/>
      <c r="CB11" s="30"/>
      <c r="CC11" s="28" t="s">
        <v>154</v>
      </c>
      <c r="CD11" s="29"/>
      <c r="CE11" s="29"/>
      <c r="CF11" s="29"/>
      <c r="CG11" s="29"/>
      <c r="CH11" s="30"/>
      <c r="CI11" s="28" t="s">
        <v>151</v>
      </c>
      <c r="CJ11" s="29"/>
      <c r="CK11" s="29"/>
      <c r="CL11" s="29"/>
      <c r="CM11" s="29"/>
      <c r="CN11" s="29"/>
      <c r="CO11" s="29"/>
      <c r="CP11" s="29"/>
      <c r="CQ11" s="30"/>
      <c r="CR11" s="28" t="s">
        <v>154</v>
      </c>
      <c r="CS11" s="29"/>
      <c r="CT11" s="29"/>
      <c r="CU11" s="29"/>
      <c r="CV11" s="29"/>
      <c r="CW11" s="29"/>
      <c r="CX11" s="29"/>
      <c r="CY11" s="29"/>
      <c r="CZ11" s="30"/>
      <c r="DA11" s="28" t="s">
        <v>151</v>
      </c>
      <c r="DB11" s="29"/>
      <c r="DC11" s="29"/>
      <c r="DD11" s="29"/>
      <c r="DE11" s="29"/>
      <c r="DF11" s="30"/>
      <c r="DG11" s="28" t="s">
        <v>154</v>
      </c>
      <c r="DH11" s="29"/>
      <c r="DI11" s="29"/>
      <c r="DJ11" s="29"/>
      <c r="DK11" s="29"/>
      <c r="DL11" s="29"/>
      <c r="DM11" s="29"/>
      <c r="DN11" s="29"/>
      <c r="DO11" s="30"/>
    </row>
    <row r="12" spans="1:254" ht="15.6" customHeight="1" x14ac:dyDescent="0.25">
      <c r="A12" s="66"/>
      <c r="B12" s="66"/>
      <c r="C12" s="27" t="s">
        <v>20</v>
      </c>
      <c r="D12" s="27" t="s">
        <v>4</v>
      </c>
      <c r="E12" s="27" t="s">
        <v>5</v>
      </c>
      <c r="F12" s="27" t="s">
        <v>24</v>
      </c>
      <c r="G12" s="27" t="s">
        <v>6</v>
      </c>
      <c r="H12" s="27" t="s">
        <v>7</v>
      </c>
      <c r="I12" s="43" t="s">
        <v>21</v>
      </c>
      <c r="J12" s="44" t="s">
        <v>8</v>
      </c>
      <c r="K12" s="45" t="s">
        <v>9</v>
      </c>
      <c r="L12" s="43" t="s">
        <v>26</v>
      </c>
      <c r="M12" s="44" t="s">
        <v>5</v>
      </c>
      <c r="N12" s="45" t="s">
        <v>10</v>
      </c>
      <c r="O12" s="27" t="s">
        <v>22</v>
      </c>
      <c r="P12" s="27" t="s">
        <v>9</v>
      </c>
      <c r="Q12" s="27" t="s">
        <v>11</v>
      </c>
      <c r="R12" s="43" t="s">
        <v>23</v>
      </c>
      <c r="S12" s="44" t="s">
        <v>10</v>
      </c>
      <c r="T12" s="45" t="s">
        <v>6</v>
      </c>
      <c r="U12" s="43" t="s">
        <v>33</v>
      </c>
      <c r="V12" s="44" t="s">
        <v>12</v>
      </c>
      <c r="W12" s="45" t="s">
        <v>8</v>
      </c>
      <c r="X12" s="43" t="s">
        <v>41</v>
      </c>
      <c r="Y12" s="44"/>
      <c r="Z12" s="45"/>
      <c r="AA12" s="43" t="s">
        <v>42</v>
      </c>
      <c r="AB12" s="44"/>
      <c r="AC12" s="45"/>
      <c r="AD12" s="43" t="s">
        <v>43</v>
      </c>
      <c r="AE12" s="44"/>
      <c r="AF12" s="45"/>
      <c r="AG12" s="43" t="s">
        <v>44</v>
      </c>
      <c r="AH12" s="44"/>
      <c r="AI12" s="45"/>
      <c r="AJ12" s="43" t="s">
        <v>45</v>
      </c>
      <c r="AK12" s="44"/>
      <c r="AL12" s="45"/>
      <c r="AM12" s="43" t="s">
        <v>46</v>
      </c>
      <c r="AN12" s="44"/>
      <c r="AO12" s="45"/>
      <c r="AP12" s="37" t="s">
        <v>47</v>
      </c>
      <c r="AQ12" s="38"/>
      <c r="AR12" s="39"/>
      <c r="AS12" s="43" t="s">
        <v>48</v>
      </c>
      <c r="AT12" s="44"/>
      <c r="AU12" s="45"/>
      <c r="AV12" s="43" t="s">
        <v>49</v>
      </c>
      <c r="AW12" s="44"/>
      <c r="AX12" s="45"/>
      <c r="AY12" s="43" t="s">
        <v>50</v>
      </c>
      <c r="AZ12" s="44"/>
      <c r="BA12" s="45"/>
      <c r="BB12" s="43" t="s">
        <v>51</v>
      </c>
      <c r="BC12" s="44"/>
      <c r="BD12" s="45"/>
      <c r="BE12" s="43" t="s">
        <v>52</v>
      </c>
      <c r="BF12" s="44"/>
      <c r="BG12" s="45"/>
      <c r="BH12" s="37" t="s">
        <v>79</v>
      </c>
      <c r="BI12" s="38"/>
      <c r="BJ12" s="39"/>
      <c r="BK12" s="37" t="s">
        <v>80</v>
      </c>
      <c r="BL12" s="38"/>
      <c r="BM12" s="39"/>
      <c r="BN12" s="37" t="s">
        <v>81</v>
      </c>
      <c r="BO12" s="38"/>
      <c r="BP12" s="39"/>
      <c r="BQ12" s="37" t="s">
        <v>82</v>
      </c>
      <c r="BR12" s="38"/>
      <c r="BS12" s="39"/>
      <c r="BT12" s="37" t="s">
        <v>83</v>
      </c>
      <c r="BU12" s="38"/>
      <c r="BV12" s="39"/>
      <c r="BW12" s="37" t="s">
        <v>90</v>
      </c>
      <c r="BX12" s="38"/>
      <c r="BY12" s="39"/>
      <c r="BZ12" s="37" t="s">
        <v>91</v>
      </c>
      <c r="CA12" s="38"/>
      <c r="CB12" s="39"/>
      <c r="CC12" s="37" t="s">
        <v>92</v>
      </c>
      <c r="CD12" s="38"/>
      <c r="CE12" s="39"/>
      <c r="CF12" s="37" t="s">
        <v>93</v>
      </c>
      <c r="CG12" s="38"/>
      <c r="CH12" s="39"/>
      <c r="CI12" s="37" t="s">
        <v>94</v>
      </c>
      <c r="CJ12" s="38"/>
      <c r="CK12" s="39"/>
      <c r="CL12" s="37" t="s">
        <v>95</v>
      </c>
      <c r="CM12" s="38"/>
      <c r="CN12" s="39"/>
      <c r="CO12" s="37" t="s">
        <v>96</v>
      </c>
      <c r="CP12" s="38"/>
      <c r="CQ12" s="39"/>
      <c r="CR12" s="37" t="s">
        <v>97</v>
      </c>
      <c r="CS12" s="38"/>
      <c r="CT12" s="39"/>
      <c r="CU12" s="37" t="s">
        <v>98</v>
      </c>
      <c r="CV12" s="38"/>
      <c r="CW12" s="39"/>
      <c r="CX12" s="37" t="s">
        <v>99</v>
      </c>
      <c r="CY12" s="38"/>
      <c r="CZ12" s="39"/>
      <c r="DA12" s="37" t="s">
        <v>125</v>
      </c>
      <c r="DB12" s="38"/>
      <c r="DC12" s="39"/>
      <c r="DD12" s="37" t="s">
        <v>126</v>
      </c>
      <c r="DE12" s="38"/>
      <c r="DF12" s="39"/>
      <c r="DG12" s="37" t="s">
        <v>127</v>
      </c>
      <c r="DH12" s="38"/>
      <c r="DI12" s="39"/>
      <c r="DJ12" s="37" t="s">
        <v>128</v>
      </c>
      <c r="DK12" s="38"/>
      <c r="DL12" s="39"/>
      <c r="DM12" s="37" t="s">
        <v>129</v>
      </c>
      <c r="DN12" s="38"/>
      <c r="DO12" s="39"/>
    </row>
    <row r="13" spans="1:254" ht="60" customHeight="1" x14ac:dyDescent="0.25">
      <c r="A13" s="66"/>
      <c r="B13" s="66"/>
      <c r="C13" s="62" t="s">
        <v>148</v>
      </c>
      <c r="D13" s="63"/>
      <c r="E13" s="64"/>
      <c r="F13" s="62" t="s">
        <v>211</v>
      </c>
      <c r="G13" s="63"/>
      <c r="H13" s="64"/>
      <c r="I13" s="62" t="s">
        <v>27</v>
      </c>
      <c r="J13" s="63"/>
      <c r="K13" s="64"/>
      <c r="L13" s="62" t="s">
        <v>34</v>
      </c>
      <c r="M13" s="63"/>
      <c r="N13" s="64"/>
      <c r="O13" s="62" t="s">
        <v>36</v>
      </c>
      <c r="P13" s="63"/>
      <c r="Q13" s="64"/>
      <c r="R13" s="62" t="s">
        <v>37</v>
      </c>
      <c r="S13" s="63"/>
      <c r="T13" s="64"/>
      <c r="U13" s="62" t="s">
        <v>40</v>
      </c>
      <c r="V13" s="63"/>
      <c r="W13" s="64"/>
      <c r="X13" s="62" t="s">
        <v>155</v>
      </c>
      <c r="Y13" s="63"/>
      <c r="Z13" s="64"/>
      <c r="AA13" s="62" t="s">
        <v>157</v>
      </c>
      <c r="AB13" s="63"/>
      <c r="AC13" s="64"/>
      <c r="AD13" s="62" t="s">
        <v>159</v>
      </c>
      <c r="AE13" s="63"/>
      <c r="AF13" s="64"/>
      <c r="AG13" s="62" t="s">
        <v>161</v>
      </c>
      <c r="AH13" s="63"/>
      <c r="AI13" s="64"/>
      <c r="AJ13" s="62" t="s">
        <v>163</v>
      </c>
      <c r="AK13" s="63"/>
      <c r="AL13" s="64"/>
      <c r="AM13" s="62" t="s">
        <v>167</v>
      </c>
      <c r="AN13" s="63"/>
      <c r="AO13" s="64"/>
      <c r="AP13" s="62" t="s">
        <v>168</v>
      </c>
      <c r="AQ13" s="63"/>
      <c r="AR13" s="64"/>
      <c r="AS13" s="62" t="s">
        <v>170</v>
      </c>
      <c r="AT13" s="63"/>
      <c r="AU13" s="64"/>
      <c r="AV13" s="62" t="s">
        <v>171</v>
      </c>
      <c r="AW13" s="63"/>
      <c r="AX13" s="64"/>
      <c r="AY13" s="62" t="s">
        <v>174</v>
      </c>
      <c r="AZ13" s="63"/>
      <c r="BA13" s="64"/>
      <c r="BB13" s="62" t="s">
        <v>175</v>
      </c>
      <c r="BC13" s="63"/>
      <c r="BD13" s="64"/>
      <c r="BE13" s="62" t="s">
        <v>178</v>
      </c>
      <c r="BF13" s="63"/>
      <c r="BG13" s="64"/>
      <c r="BH13" s="62" t="s">
        <v>179</v>
      </c>
      <c r="BI13" s="63"/>
      <c r="BJ13" s="64"/>
      <c r="BK13" s="62" t="s">
        <v>183</v>
      </c>
      <c r="BL13" s="63"/>
      <c r="BM13" s="64"/>
      <c r="BN13" s="62" t="s">
        <v>182</v>
      </c>
      <c r="BO13" s="63"/>
      <c r="BP13" s="64"/>
      <c r="BQ13" s="62" t="s">
        <v>184</v>
      </c>
      <c r="BR13" s="63"/>
      <c r="BS13" s="64"/>
      <c r="BT13" s="62" t="s">
        <v>185</v>
      </c>
      <c r="BU13" s="63"/>
      <c r="BV13" s="64"/>
      <c r="BW13" s="62" t="s">
        <v>187</v>
      </c>
      <c r="BX13" s="63"/>
      <c r="BY13" s="64"/>
      <c r="BZ13" s="62" t="s">
        <v>189</v>
      </c>
      <c r="CA13" s="63"/>
      <c r="CB13" s="64"/>
      <c r="CC13" s="62" t="s">
        <v>190</v>
      </c>
      <c r="CD13" s="63"/>
      <c r="CE13" s="64"/>
      <c r="CF13" s="62" t="s">
        <v>191</v>
      </c>
      <c r="CG13" s="63"/>
      <c r="CH13" s="64"/>
      <c r="CI13" s="62" t="s">
        <v>193</v>
      </c>
      <c r="CJ13" s="63"/>
      <c r="CK13" s="64"/>
      <c r="CL13" s="62" t="s">
        <v>111</v>
      </c>
      <c r="CM13" s="63"/>
      <c r="CN13" s="64"/>
      <c r="CO13" s="62" t="s">
        <v>113</v>
      </c>
      <c r="CP13" s="63"/>
      <c r="CQ13" s="64"/>
      <c r="CR13" s="62" t="s">
        <v>194</v>
      </c>
      <c r="CS13" s="63"/>
      <c r="CT13" s="64"/>
      <c r="CU13" s="62" t="s">
        <v>118</v>
      </c>
      <c r="CV13" s="63"/>
      <c r="CW13" s="64"/>
      <c r="CX13" s="62" t="s">
        <v>195</v>
      </c>
      <c r="CY13" s="63"/>
      <c r="CZ13" s="64"/>
      <c r="DA13" s="62" t="s">
        <v>196</v>
      </c>
      <c r="DB13" s="63"/>
      <c r="DC13" s="64"/>
      <c r="DD13" s="62" t="s">
        <v>200</v>
      </c>
      <c r="DE13" s="63"/>
      <c r="DF13" s="64"/>
      <c r="DG13" s="62" t="s">
        <v>202</v>
      </c>
      <c r="DH13" s="63"/>
      <c r="DI13" s="64"/>
      <c r="DJ13" s="62" t="s">
        <v>204</v>
      </c>
      <c r="DK13" s="63"/>
      <c r="DL13" s="64"/>
      <c r="DM13" s="62" t="s">
        <v>206</v>
      </c>
      <c r="DN13" s="63"/>
      <c r="DO13" s="64"/>
    </row>
    <row r="14" spans="1:254" ht="133.5" customHeight="1" thickBot="1" x14ac:dyDescent="0.3">
      <c r="A14" s="67"/>
      <c r="B14" s="68"/>
      <c r="C14" s="14" t="s">
        <v>14</v>
      </c>
      <c r="D14" s="14" t="s">
        <v>15</v>
      </c>
      <c r="E14" s="14" t="s">
        <v>16</v>
      </c>
      <c r="F14" s="14" t="s">
        <v>17</v>
      </c>
      <c r="G14" s="14" t="s">
        <v>18</v>
      </c>
      <c r="H14" s="14" t="s">
        <v>149</v>
      </c>
      <c r="I14" s="14" t="s">
        <v>28</v>
      </c>
      <c r="J14" s="14" t="s">
        <v>150</v>
      </c>
      <c r="K14" s="14" t="s">
        <v>29</v>
      </c>
      <c r="L14" s="14" t="s">
        <v>28</v>
      </c>
      <c r="M14" s="14" t="s">
        <v>35</v>
      </c>
      <c r="N14" s="14" t="s">
        <v>29</v>
      </c>
      <c r="O14" s="14" t="s">
        <v>36</v>
      </c>
      <c r="P14" s="14" t="s">
        <v>36</v>
      </c>
      <c r="Q14" s="14" t="s">
        <v>32</v>
      </c>
      <c r="R14" s="14" t="s">
        <v>38</v>
      </c>
      <c r="S14" s="14" t="s">
        <v>39</v>
      </c>
      <c r="T14" s="14" t="s">
        <v>32</v>
      </c>
      <c r="U14" s="14" t="s">
        <v>138</v>
      </c>
      <c r="V14" s="14" t="s">
        <v>152</v>
      </c>
      <c r="W14" s="14" t="s">
        <v>153</v>
      </c>
      <c r="X14" s="14" t="s">
        <v>63</v>
      </c>
      <c r="Y14" s="14" t="s">
        <v>56</v>
      </c>
      <c r="Z14" s="14" t="s">
        <v>156</v>
      </c>
      <c r="AA14" s="14" t="s">
        <v>158</v>
      </c>
      <c r="AB14" s="14" t="s">
        <v>75</v>
      </c>
      <c r="AC14" s="14" t="s">
        <v>76</v>
      </c>
      <c r="AD14" s="14" t="s">
        <v>59</v>
      </c>
      <c r="AE14" s="14" t="s">
        <v>60</v>
      </c>
      <c r="AF14" s="14" t="s">
        <v>160</v>
      </c>
      <c r="AG14" s="14" t="s">
        <v>162</v>
      </c>
      <c r="AH14" s="14" t="s">
        <v>61</v>
      </c>
      <c r="AI14" s="14" t="s">
        <v>62</v>
      </c>
      <c r="AJ14" s="14" t="s">
        <v>164</v>
      </c>
      <c r="AK14" s="14" t="s">
        <v>165</v>
      </c>
      <c r="AL14" s="14" t="s">
        <v>166</v>
      </c>
      <c r="AM14" s="14" t="s">
        <v>57</v>
      </c>
      <c r="AN14" s="14" t="s">
        <v>58</v>
      </c>
      <c r="AO14" s="14" t="s">
        <v>32</v>
      </c>
      <c r="AP14" s="14" t="s">
        <v>136</v>
      </c>
      <c r="AQ14" s="14" t="s">
        <v>169</v>
      </c>
      <c r="AR14" s="14" t="s">
        <v>76</v>
      </c>
      <c r="AS14" s="14" t="s">
        <v>64</v>
      </c>
      <c r="AT14" s="14" t="s">
        <v>65</v>
      </c>
      <c r="AU14" s="14" t="s">
        <v>66</v>
      </c>
      <c r="AV14" s="14" t="s">
        <v>67</v>
      </c>
      <c r="AW14" s="14" t="s">
        <v>172</v>
      </c>
      <c r="AX14" s="14" t="s">
        <v>173</v>
      </c>
      <c r="AY14" s="14" t="s">
        <v>68</v>
      </c>
      <c r="AZ14" s="14" t="s">
        <v>69</v>
      </c>
      <c r="BA14" s="14" t="s">
        <v>70</v>
      </c>
      <c r="BB14" s="14" t="s">
        <v>74</v>
      </c>
      <c r="BC14" s="14" t="s">
        <v>176</v>
      </c>
      <c r="BD14" s="14" t="s">
        <v>177</v>
      </c>
      <c r="BE14" s="14" t="s">
        <v>71</v>
      </c>
      <c r="BF14" s="14" t="s">
        <v>72</v>
      </c>
      <c r="BG14" s="14" t="s">
        <v>73</v>
      </c>
      <c r="BH14" s="14" t="s">
        <v>180</v>
      </c>
      <c r="BI14" s="14" t="s">
        <v>88</v>
      </c>
      <c r="BJ14" s="14" t="s">
        <v>135</v>
      </c>
      <c r="BK14" s="14" t="s">
        <v>181</v>
      </c>
      <c r="BL14" s="14" t="s">
        <v>137</v>
      </c>
      <c r="BM14" s="14" t="s">
        <v>85</v>
      </c>
      <c r="BN14" s="14" t="s">
        <v>87</v>
      </c>
      <c r="BO14" s="14" t="s">
        <v>88</v>
      </c>
      <c r="BP14" s="14" t="s">
        <v>135</v>
      </c>
      <c r="BQ14" s="14" t="s">
        <v>86</v>
      </c>
      <c r="BR14" s="14" t="s">
        <v>209</v>
      </c>
      <c r="BS14" s="14" t="s">
        <v>210</v>
      </c>
      <c r="BT14" s="14" t="s">
        <v>84</v>
      </c>
      <c r="BU14" s="14" t="s">
        <v>186</v>
      </c>
      <c r="BV14" s="14" t="s">
        <v>89</v>
      </c>
      <c r="BW14" s="14" t="s">
        <v>25</v>
      </c>
      <c r="BX14" s="14" t="s">
        <v>31</v>
      </c>
      <c r="BY14" s="14" t="s">
        <v>188</v>
      </c>
      <c r="BZ14" s="14" t="s">
        <v>103</v>
      </c>
      <c r="CA14" s="14" t="s">
        <v>104</v>
      </c>
      <c r="CB14" s="14" t="s">
        <v>105</v>
      </c>
      <c r="CC14" s="14" t="s">
        <v>106</v>
      </c>
      <c r="CD14" s="14" t="s">
        <v>107</v>
      </c>
      <c r="CE14" s="14" t="s">
        <v>108</v>
      </c>
      <c r="CF14" s="14" t="s">
        <v>109</v>
      </c>
      <c r="CG14" s="14" t="s">
        <v>192</v>
      </c>
      <c r="CH14" s="14" t="s">
        <v>110</v>
      </c>
      <c r="CI14" s="14" t="s">
        <v>30</v>
      </c>
      <c r="CJ14" s="14" t="s">
        <v>31</v>
      </c>
      <c r="CK14" s="14" t="s">
        <v>32</v>
      </c>
      <c r="CL14" s="14" t="s">
        <v>28</v>
      </c>
      <c r="CM14" s="14" t="s">
        <v>35</v>
      </c>
      <c r="CN14" s="14" t="s">
        <v>112</v>
      </c>
      <c r="CO14" s="14" t="s">
        <v>68</v>
      </c>
      <c r="CP14" s="14" t="s">
        <v>114</v>
      </c>
      <c r="CQ14" s="14" t="s">
        <v>70</v>
      </c>
      <c r="CR14" s="14" t="s">
        <v>115</v>
      </c>
      <c r="CS14" s="14" t="s">
        <v>116</v>
      </c>
      <c r="CT14" s="14" t="s">
        <v>117</v>
      </c>
      <c r="CU14" s="14" t="s">
        <v>119</v>
      </c>
      <c r="CV14" s="14" t="s">
        <v>116</v>
      </c>
      <c r="CW14" s="14" t="s">
        <v>76</v>
      </c>
      <c r="CX14" s="14" t="s">
        <v>120</v>
      </c>
      <c r="CY14" s="14" t="s">
        <v>121</v>
      </c>
      <c r="CZ14" s="14" t="s">
        <v>122</v>
      </c>
      <c r="DA14" s="14" t="s">
        <v>197</v>
      </c>
      <c r="DB14" s="14" t="s">
        <v>198</v>
      </c>
      <c r="DC14" s="14" t="s">
        <v>199</v>
      </c>
      <c r="DD14" s="14" t="s">
        <v>30</v>
      </c>
      <c r="DE14" s="14" t="s">
        <v>31</v>
      </c>
      <c r="DF14" s="14" t="s">
        <v>201</v>
      </c>
      <c r="DG14" s="14" t="s">
        <v>130</v>
      </c>
      <c r="DH14" s="14" t="s">
        <v>203</v>
      </c>
      <c r="DI14" s="14" t="s">
        <v>131</v>
      </c>
      <c r="DJ14" s="14" t="s">
        <v>205</v>
      </c>
      <c r="DK14" s="14" t="s">
        <v>132</v>
      </c>
      <c r="DL14" s="14" t="s">
        <v>133</v>
      </c>
      <c r="DM14" s="14" t="s">
        <v>134</v>
      </c>
      <c r="DN14" s="14" t="s">
        <v>207</v>
      </c>
      <c r="DO14" s="14" t="s">
        <v>208</v>
      </c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  <c r="FG14" s="19"/>
      <c r="FH14" s="19"/>
      <c r="FI14" s="19"/>
      <c r="FJ14" s="19"/>
      <c r="FK14" s="19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  <c r="GR14" s="19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</row>
    <row r="15" spans="1:254" ht="16.5" thickBot="1" x14ac:dyDescent="0.3">
      <c r="A15" s="15">
        <v>1</v>
      </c>
      <c r="B15" s="22" t="s">
        <v>216</v>
      </c>
      <c r="C15" s="4"/>
      <c r="D15" s="4">
        <v>1</v>
      </c>
      <c r="E15" s="4"/>
      <c r="F15" s="11"/>
      <c r="G15" s="11"/>
      <c r="H15" s="11">
        <v>1</v>
      </c>
      <c r="I15" s="11"/>
      <c r="J15" s="11"/>
      <c r="K15" s="11">
        <v>1</v>
      </c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11"/>
      <c r="V15" s="11"/>
      <c r="W15" s="11">
        <v>1</v>
      </c>
      <c r="X15" s="11"/>
      <c r="Y15" s="11"/>
      <c r="Z15" s="11">
        <v>1</v>
      </c>
      <c r="AA15" s="11"/>
      <c r="AB15" s="11"/>
      <c r="AC15" s="11">
        <v>1</v>
      </c>
      <c r="AD15" s="11"/>
      <c r="AE15" s="11"/>
      <c r="AF15" s="11">
        <v>1</v>
      </c>
      <c r="AG15" s="11"/>
      <c r="AH15" s="11"/>
      <c r="AI15" s="11">
        <v>1</v>
      </c>
      <c r="AJ15" s="11"/>
      <c r="AK15" s="11"/>
      <c r="AL15" s="11">
        <v>1</v>
      </c>
      <c r="AM15" s="11"/>
      <c r="AN15" s="11"/>
      <c r="AO15" s="11">
        <v>1</v>
      </c>
      <c r="AP15" s="11"/>
      <c r="AQ15" s="11"/>
      <c r="AR15" s="11">
        <v>1</v>
      </c>
      <c r="AS15" s="11"/>
      <c r="AT15" s="11"/>
      <c r="AU15" s="11">
        <v>1</v>
      </c>
      <c r="AV15" s="11"/>
      <c r="AW15" s="11"/>
      <c r="AX15" s="11">
        <v>1</v>
      </c>
      <c r="AY15" s="11"/>
      <c r="AZ15" s="11"/>
      <c r="BA15" s="11">
        <v>1</v>
      </c>
      <c r="BB15" s="11"/>
      <c r="BC15" s="11"/>
      <c r="BD15" s="11">
        <v>1</v>
      </c>
      <c r="BE15" s="4"/>
      <c r="BF15" s="4">
        <v>1</v>
      </c>
      <c r="BG15" s="4"/>
      <c r="BH15" s="4"/>
      <c r="BI15" s="4"/>
      <c r="BJ15" s="4">
        <v>1</v>
      </c>
      <c r="BK15" s="4"/>
      <c r="BL15" s="4">
        <v>1</v>
      </c>
      <c r="BM15" s="4"/>
      <c r="BN15" s="4"/>
      <c r="BO15" s="4"/>
      <c r="BP15" s="4">
        <v>1</v>
      </c>
      <c r="BQ15" s="11"/>
      <c r="BR15" s="11"/>
      <c r="BS15" s="11">
        <v>1</v>
      </c>
      <c r="BT15" s="11"/>
      <c r="BU15" s="11"/>
      <c r="BV15" s="11">
        <v>1</v>
      </c>
      <c r="BW15" s="11"/>
      <c r="BX15" s="11"/>
      <c r="BY15" s="11">
        <v>1</v>
      </c>
      <c r="BZ15" s="11"/>
      <c r="CA15" s="11"/>
      <c r="CB15" s="11">
        <v>1</v>
      </c>
      <c r="CC15" s="11"/>
      <c r="CD15" s="11"/>
      <c r="CE15" s="11">
        <v>1</v>
      </c>
      <c r="CF15" s="11"/>
      <c r="CG15" s="11"/>
      <c r="CH15" s="11">
        <v>1</v>
      </c>
      <c r="CI15" s="11"/>
      <c r="CJ15" s="11"/>
      <c r="CK15" s="11">
        <v>1</v>
      </c>
      <c r="CL15" s="11"/>
      <c r="CM15" s="11"/>
      <c r="CN15" s="11">
        <v>1</v>
      </c>
      <c r="CO15" s="4"/>
      <c r="CP15" s="4"/>
      <c r="CQ15" s="4">
        <v>1</v>
      </c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11"/>
      <c r="DE15" s="11"/>
      <c r="DF15" s="11">
        <v>1</v>
      </c>
      <c r="DG15" s="11"/>
      <c r="DH15" s="11"/>
      <c r="DI15" s="11">
        <v>1</v>
      </c>
      <c r="DJ15" s="11"/>
      <c r="DK15" s="11"/>
      <c r="DL15" s="11">
        <v>1</v>
      </c>
      <c r="DM15" s="11"/>
      <c r="DN15" s="11"/>
      <c r="DO15" s="11">
        <v>1</v>
      </c>
      <c r="DP15" s="11"/>
      <c r="DQ15" s="11"/>
      <c r="DR15" s="11">
        <v>1</v>
      </c>
      <c r="DS15" s="11"/>
      <c r="DT15" s="11"/>
      <c r="DU15" s="11">
        <v>1</v>
      </c>
      <c r="DV15" s="11"/>
      <c r="DW15" s="11"/>
      <c r="DX15" s="11">
        <v>1</v>
      </c>
      <c r="DY15" s="11"/>
      <c r="DZ15" s="11"/>
      <c r="EA15" s="11">
        <v>1</v>
      </c>
      <c r="EB15" s="11"/>
      <c r="EC15" s="11"/>
      <c r="ED15" s="11">
        <v>1</v>
      </c>
      <c r="EE15" s="11"/>
      <c r="EF15" s="11"/>
      <c r="EG15" s="11">
        <v>1</v>
      </c>
      <c r="EH15" s="11"/>
      <c r="EI15" s="11"/>
      <c r="EJ15" s="11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>
        <v>1</v>
      </c>
      <c r="ES15" s="4"/>
      <c r="ET15" s="4"/>
      <c r="EU15" s="4"/>
      <c r="EV15" s="4">
        <v>1</v>
      </c>
      <c r="EW15" s="4"/>
      <c r="EX15" s="4">
        <v>1</v>
      </c>
      <c r="EY15" s="4"/>
      <c r="EZ15" s="4"/>
      <c r="FA15" s="4"/>
      <c r="FB15" s="4">
        <v>1</v>
      </c>
      <c r="FC15" s="11"/>
      <c r="FD15" s="11"/>
      <c r="FE15" s="11">
        <v>1</v>
      </c>
      <c r="FF15" s="11"/>
      <c r="FG15" s="11"/>
      <c r="FH15" s="11">
        <v>1</v>
      </c>
      <c r="FI15" s="11"/>
      <c r="FJ15" s="11"/>
      <c r="FK15" s="11">
        <v>1</v>
      </c>
      <c r="FL15" s="11"/>
      <c r="FM15" s="11"/>
      <c r="FN15" s="11">
        <v>1</v>
      </c>
      <c r="FO15" s="11"/>
      <c r="FP15" s="11"/>
      <c r="FQ15" s="11">
        <v>1</v>
      </c>
      <c r="FR15" s="11"/>
      <c r="FS15" s="11"/>
      <c r="FT15" s="11">
        <v>1</v>
      </c>
      <c r="FU15" s="11"/>
      <c r="FV15" s="11"/>
      <c r="FW15" s="11">
        <v>1</v>
      </c>
      <c r="FX15" s="11"/>
      <c r="FY15" s="11"/>
      <c r="FZ15" s="11">
        <v>1</v>
      </c>
      <c r="GA15" s="11"/>
      <c r="GB15" s="11"/>
      <c r="GC15" s="11">
        <v>1</v>
      </c>
      <c r="GD15" s="11"/>
      <c r="GE15" s="11"/>
      <c r="GF15" s="11">
        <v>1</v>
      </c>
      <c r="GG15" s="4"/>
      <c r="GH15" s="4"/>
      <c r="GI15" s="4">
        <v>1</v>
      </c>
      <c r="GJ15" s="4"/>
      <c r="GK15" s="4"/>
      <c r="GL15" s="4">
        <v>1</v>
      </c>
      <c r="GM15" s="4"/>
      <c r="GN15" s="4">
        <v>1</v>
      </c>
      <c r="GO15" s="4"/>
      <c r="GP15" s="4"/>
      <c r="GQ15" s="4"/>
      <c r="GR15" s="4">
        <v>1</v>
      </c>
      <c r="GS15" s="4"/>
      <c r="GT15" s="4">
        <v>1</v>
      </c>
      <c r="GU15" s="4"/>
      <c r="GV15" s="4"/>
      <c r="GW15" s="4">
        <v>1</v>
      </c>
      <c r="GX15" s="4"/>
      <c r="GY15" s="4"/>
      <c r="GZ15" s="4">
        <v>1</v>
      </c>
      <c r="HA15" s="4"/>
      <c r="HB15" s="4"/>
      <c r="HC15" s="4">
        <v>1</v>
      </c>
      <c r="HD15" s="4"/>
      <c r="HE15" s="4"/>
      <c r="HF15" s="4">
        <v>1</v>
      </c>
      <c r="HG15" s="4"/>
      <c r="HH15" s="4"/>
      <c r="HI15" s="4">
        <v>1</v>
      </c>
      <c r="HJ15" s="4"/>
      <c r="HK15" s="11"/>
      <c r="HL15" s="11"/>
      <c r="HM15" s="11">
        <v>1</v>
      </c>
      <c r="HN15" s="11"/>
      <c r="HO15" s="11"/>
      <c r="HP15" s="11">
        <v>1</v>
      </c>
      <c r="HQ15" s="11"/>
      <c r="HR15" s="11"/>
      <c r="HS15" s="11">
        <v>1</v>
      </c>
      <c r="HT15" s="11"/>
      <c r="HU15" s="11"/>
      <c r="HV15" s="11">
        <v>1</v>
      </c>
      <c r="HW15" s="11"/>
      <c r="HX15" s="11"/>
      <c r="HY15" s="11">
        <v>1</v>
      </c>
      <c r="HZ15" s="11"/>
      <c r="IA15" s="11"/>
      <c r="IB15" s="11">
        <v>1</v>
      </c>
      <c r="IC15" s="11"/>
      <c r="ID15" s="11"/>
      <c r="IE15" s="11">
        <v>1</v>
      </c>
      <c r="IF15" s="11"/>
      <c r="IG15" s="11"/>
      <c r="IH15" s="11">
        <v>1</v>
      </c>
      <c r="II15" s="11"/>
      <c r="IJ15" s="11"/>
      <c r="IK15" s="11">
        <v>1</v>
      </c>
      <c r="IL15" s="11"/>
      <c r="IM15" s="11"/>
      <c r="IN15" s="11">
        <v>1</v>
      </c>
      <c r="IO15" s="11"/>
      <c r="IP15" s="11"/>
      <c r="IQ15" s="11">
        <v>1</v>
      </c>
      <c r="IR15" s="11"/>
      <c r="IS15" s="11"/>
      <c r="IT15" s="11">
        <v>1</v>
      </c>
    </row>
    <row r="16" spans="1:254" ht="16.5" thickBot="1" x14ac:dyDescent="0.3">
      <c r="A16" s="2">
        <v>2</v>
      </c>
      <c r="B16" s="23" t="s">
        <v>217</v>
      </c>
      <c r="C16" s="20"/>
      <c r="D16" s="20">
        <v>1</v>
      </c>
      <c r="E16" s="20"/>
      <c r="F16" s="1"/>
      <c r="G16" s="1">
        <v>1</v>
      </c>
      <c r="H16" s="1"/>
      <c r="I16" s="1"/>
      <c r="J16" s="1"/>
      <c r="K16" s="1">
        <v>1</v>
      </c>
      <c r="L16" s="20"/>
      <c r="M16" s="20">
        <v>1</v>
      </c>
      <c r="N16" s="20"/>
      <c r="O16" s="20"/>
      <c r="P16" s="20">
        <v>1</v>
      </c>
      <c r="Q16" s="20"/>
      <c r="R16" s="20"/>
      <c r="S16" s="20">
        <v>1</v>
      </c>
      <c r="T16" s="20"/>
      <c r="U16" s="1"/>
      <c r="V16" s="1"/>
      <c r="W16" s="1">
        <v>1</v>
      </c>
      <c r="X16" s="1"/>
      <c r="Y16" s="1"/>
      <c r="Z16" s="1">
        <v>1</v>
      </c>
      <c r="AA16" s="1"/>
      <c r="AB16" s="1"/>
      <c r="AC16" s="1">
        <v>1</v>
      </c>
      <c r="AD16" s="1"/>
      <c r="AE16" s="1">
        <v>1</v>
      </c>
      <c r="AF16" s="1"/>
      <c r="AG16" s="1"/>
      <c r="AH16" s="1"/>
      <c r="AI16" s="1">
        <v>1</v>
      </c>
      <c r="AJ16" s="1"/>
      <c r="AK16" s="1">
        <v>1</v>
      </c>
      <c r="AL16" s="1"/>
      <c r="AM16" s="1"/>
      <c r="AN16" s="1"/>
      <c r="AO16" s="1">
        <v>1</v>
      </c>
      <c r="AP16" s="1"/>
      <c r="AQ16" s="1"/>
      <c r="AR16" s="1">
        <v>1</v>
      </c>
      <c r="AS16" s="1"/>
      <c r="AT16" s="1"/>
      <c r="AU16" s="1">
        <v>1</v>
      </c>
      <c r="AV16" s="1"/>
      <c r="AW16" s="1"/>
      <c r="AX16" s="1">
        <v>1</v>
      </c>
      <c r="AY16" s="1"/>
      <c r="AZ16" s="1"/>
      <c r="BA16" s="1">
        <v>1</v>
      </c>
      <c r="BB16" s="1"/>
      <c r="BC16" s="1"/>
      <c r="BD16" s="1">
        <v>1</v>
      </c>
      <c r="BE16" s="20"/>
      <c r="BF16" s="20">
        <v>1</v>
      </c>
      <c r="BG16" s="20"/>
      <c r="BH16" s="20"/>
      <c r="BI16" s="20">
        <v>1</v>
      </c>
      <c r="BJ16" s="20"/>
      <c r="BK16" s="20"/>
      <c r="BL16" s="20"/>
      <c r="BM16" s="20">
        <v>1</v>
      </c>
      <c r="BN16" s="20"/>
      <c r="BO16" s="20"/>
      <c r="BP16" s="20">
        <v>1</v>
      </c>
      <c r="BQ16" s="1"/>
      <c r="BR16" s="1"/>
      <c r="BS16" s="1">
        <v>1</v>
      </c>
      <c r="BT16" s="1"/>
      <c r="BU16" s="1"/>
      <c r="BV16" s="1">
        <v>1</v>
      </c>
      <c r="BW16" s="1"/>
      <c r="BX16" s="1"/>
      <c r="BY16" s="1">
        <v>1</v>
      </c>
      <c r="BZ16" s="1"/>
      <c r="CA16" s="1"/>
      <c r="CB16" s="1">
        <v>1</v>
      </c>
      <c r="CC16" s="1"/>
      <c r="CD16" s="1"/>
      <c r="CE16" s="1">
        <v>1</v>
      </c>
      <c r="CF16" s="1"/>
      <c r="CG16" s="1">
        <v>1</v>
      </c>
      <c r="CH16" s="1"/>
      <c r="CI16" s="1"/>
      <c r="CJ16" s="1"/>
      <c r="CK16" s="1">
        <v>1</v>
      </c>
      <c r="CL16" s="1"/>
      <c r="CM16" s="1"/>
      <c r="CN16" s="1">
        <v>1</v>
      </c>
      <c r="CO16" s="20"/>
      <c r="CP16" s="20"/>
      <c r="CQ16" s="20">
        <v>1</v>
      </c>
      <c r="CR16" s="20"/>
      <c r="CS16" s="20">
        <v>1</v>
      </c>
      <c r="CT16" s="20"/>
      <c r="CU16" s="20"/>
      <c r="CV16" s="20">
        <v>1</v>
      </c>
      <c r="CW16" s="20"/>
      <c r="CX16" s="20"/>
      <c r="CY16" s="20">
        <v>1</v>
      </c>
      <c r="CZ16" s="20"/>
      <c r="DA16" s="20"/>
      <c r="DB16" s="20">
        <v>1</v>
      </c>
      <c r="DC16" s="20"/>
      <c r="DD16" s="1"/>
      <c r="DE16" s="1"/>
      <c r="DF16" s="1">
        <v>1</v>
      </c>
      <c r="DG16" s="1"/>
      <c r="DH16" s="1"/>
      <c r="DI16" s="1">
        <v>1</v>
      </c>
      <c r="DJ16" s="1"/>
      <c r="DK16" s="1"/>
      <c r="DL16" s="1">
        <v>1</v>
      </c>
      <c r="DM16" s="1"/>
      <c r="DN16" s="1"/>
      <c r="DO16" s="1">
        <v>1</v>
      </c>
      <c r="DP16" s="1"/>
      <c r="DQ16" s="1"/>
      <c r="DR16" s="1">
        <v>1</v>
      </c>
      <c r="DS16" s="1"/>
      <c r="DT16" s="1"/>
      <c r="DU16" s="1">
        <v>1</v>
      </c>
      <c r="DV16" s="1"/>
      <c r="DW16" s="1"/>
      <c r="DX16" s="1">
        <v>1</v>
      </c>
      <c r="DY16" s="1"/>
      <c r="DZ16" s="1"/>
      <c r="EA16" s="1">
        <v>1</v>
      </c>
      <c r="EB16" s="1"/>
      <c r="EC16" s="1"/>
      <c r="ED16" s="1">
        <v>1</v>
      </c>
      <c r="EE16" s="1"/>
      <c r="EF16" s="1"/>
      <c r="EG16" s="1">
        <v>1</v>
      </c>
      <c r="EH16" s="1"/>
      <c r="EI16" s="1"/>
      <c r="EJ16" s="1">
        <v>1</v>
      </c>
      <c r="EK16" s="20"/>
      <c r="EL16" s="20"/>
      <c r="EM16" s="20">
        <v>1</v>
      </c>
      <c r="EN16" s="20"/>
      <c r="EO16" s="20"/>
      <c r="EP16" s="20">
        <v>1</v>
      </c>
      <c r="EQ16" s="20"/>
      <c r="ER16" s="20">
        <v>1</v>
      </c>
      <c r="ES16" s="20"/>
      <c r="ET16" s="20"/>
      <c r="EU16" s="20">
        <v>1</v>
      </c>
      <c r="EV16" s="20"/>
      <c r="EW16" s="20"/>
      <c r="EX16" s="20"/>
      <c r="EY16" s="20">
        <v>1</v>
      </c>
      <c r="EZ16" s="20"/>
      <c r="FA16" s="20"/>
      <c r="FB16" s="20">
        <v>1</v>
      </c>
      <c r="FC16" s="1"/>
      <c r="FD16" s="1"/>
      <c r="FE16" s="1">
        <v>1</v>
      </c>
      <c r="FF16" s="1"/>
      <c r="FG16" s="1"/>
      <c r="FH16" s="1">
        <v>1</v>
      </c>
      <c r="FI16" s="1"/>
      <c r="FJ16" s="1"/>
      <c r="FK16" s="1">
        <v>1</v>
      </c>
      <c r="FL16" s="1"/>
      <c r="FM16" s="1"/>
      <c r="FN16" s="1">
        <v>1</v>
      </c>
      <c r="FO16" s="1"/>
      <c r="FP16" s="1"/>
      <c r="FQ16" s="1">
        <v>1</v>
      </c>
      <c r="FR16" s="1"/>
      <c r="FS16" s="1">
        <v>1</v>
      </c>
      <c r="FT16" s="1"/>
      <c r="FU16" s="1"/>
      <c r="FV16" s="1"/>
      <c r="FW16" s="1">
        <v>1</v>
      </c>
      <c r="FX16" s="1"/>
      <c r="FY16" s="1"/>
      <c r="FZ16" s="1">
        <v>1</v>
      </c>
      <c r="GA16" s="1"/>
      <c r="GB16" s="1"/>
      <c r="GC16" s="1">
        <v>1</v>
      </c>
      <c r="GD16" s="1"/>
      <c r="GE16" s="1"/>
      <c r="GF16" s="1">
        <v>1</v>
      </c>
      <c r="GG16" s="20"/>
      <c r="GH16" s="20"/>
      <c r="GI16" s="20">
        <v>1</v>
      </c>
      <c r="GJ16" s="20"/>
      <c r="GK16" s="20"/>
      <c r="GL16" s="20">
        <v>1</v>
      </c>
      <c r="GM16" s="20"/>
      <c r="GN16" s="20">
        <v>1</v>
      </c>
      <c r="GO16" s="20"/>
      <c r="GP16" s="20"/>
      <c r="GQ16" s="20">
        <v>1</v>
      </c>
      <c r="GR16" s="20"/>
      <c r="GS16" s="20"/>
      <c r="GT16" s="20">
        <v>1</v>
      </c>
      <c r="GU16" s="20"/>
      <c r="GV16" s="20"/>
      <c r="GW16" s="20">
        <v>1</v>
      </c>
      <c r="GX16" s="20"/>
      <c r="GY16" s="20"/>
      <c r="GZ16" s="20">
        <v>1</v>
      </c>
      <c r="HA16" s="20"/>
      <c r="HB16" s="20"/>
      <c r="HC16" s="20">
        <v>1</v>
      </c>
      <c r="HD16" s="20"/>
      <c r="HE16" s="20"/>
      <c r="HF16" s="20">
        <v>1</v>
      </c>
      <c r="HG16" s="20"/>
      <c r="HH16" s="20"/>
      <c r="HI16" s="20">
        <v>1</v>
      </c>
      <c r="HJ16" s="20"/>
      <c r="HK16" s="1"/>
      <c r="HL16" s="1"/>
      <c r="HM16" s="1">
        <v>1</v>
      </c>
      <c r="HN16" s="1"/>
      <c r="HO16" s="1"/>
      <c r="HP16" s="1">
        <v>1</v>
      </c>
      <c r="HQ16" s="1"/>
      <c r="HR16" s="1"/>
      <c r="HS16" s="1">
        <v>1</v>
      </c>
      <c r="HT16" s="1"/>
      <c r="HU16" s="1">
        <v>1</v>
      </c>
      <c r="HV16" s="1"/>
      <c r="HW16" s="1"/>
      <c r="HX16" s="1"/>
      <c r="HY16" s="1">
        <v>1</v>
      </c>
      <c r="HZ16" s="1"/>
      <c r="IA16" s="1"/>
      <c r="IB16" s="1">
        <v>1</v>
      </c>
      <c r="IC16" s="1"/>
      <c r="ID16" s="1"/>
      <c r="IE16" s="1">
        <v>1</v>
      </c>
      <c r="IF16" s="1"/>
      <c r="IG16" s="1"/>
      <c r="IH16" s="1">
        <v>1</v>
      </c>
      <c r="II16" s="1"/>
      <c r="IJ16" s="1"/>
      <c r="IK16" s="1">
        <v>1</v>
      </c>
      <c r="IL16" s="1"/>
      <c r="IM16" s="1"/>
      <c r="IN16" s="1">
        <v>1</v>
      </c>
      <c r="IO16" s="1"/>
      <c r="IP16" s="1"/>
      <c r="IQ16" s="1">
        <v>1</v>
      </c>
      <c r="IR16" s="1"/>
      <c r="IS16" s="1"/>
      <c r="IT16" s="1">
        <v>1</v>
      </c>
    </row>
    <row r="17" spans="1:254" ht="16.5" thickBot="1" x14ac:dyDescent="0.3">
      <c r="A17" s="2">
        <v>3</v>
      </c>
      <c r="B17" s="23" t="s">
        <v>218</v>
      </c>
      <c r="C17" s="27"/>
      <c r="D17" s="27"/>
      <c r="E17" s="27">
        <v>1</v>
      </c>
      <c r="F17" s="1"/>
      <c r="G17" s="1"/>
      <c r="H17" s="1">
        <v>1</v>
      </c>
      <c r="I17" s="1"/>
      <c r="J17" s="1">
        <v>1</v>
      </c>
      <c r="K17" s="1"/>
      <c r="L17" s="27"/>
      <c r="M17" s="27"/>
      <c r="N17" s="27">
        <v>1</v>
      </c>
      <c r="O17" s="27"/>
      <c r="P17" s="27"/>
      <c r="Q17" s="27">
        <v>1</v>
      </c>
      <c r="R17" s="27"/>
      <c r="S17" s="27"/>
      <c r="T17" s="27">
        <v>1</v>
      </c>
      <c r="U17" s="1"/>
      <c r="V17" s="1"/>
      <c r="W17" s="1">
        <v>1</v>
      </c>
      <c r="X17" s="1"/>
      <c r="Y17" s="1">
        <v>1</v>
      </c>
      <c r="Z17" s="1"/>
      <c r="AA17" s="1"/>
      <c r="AB17" s="1"/>
      <c r="AC17" s="1">
        <v>1</v>
      </c>
      <c r="AD17" s="1"/>
      <c r="AE17" s="1"/>
      <c r="AF17" s="1">
        <v>1</v>
      </c>
      <c r="AG17" s="1"/>
      <c r="AH17" s="1">
        <v>1</v>
      </c>
      <c r="AI17" s="1"/>
      <c r="AJ17" s="1"/>
      <c r="AK17" s="1"/>
      <c r="AL17" s="1">
        <v>1</v>
      </c>
      <c r="AM17" s="1"/>
      <c r="AN17" s="1">
        <v>1</v>
      </c>
      <c r="AO17" s="1"/>
      <c r="AP17" s="1"/>
      <c r="AQ17" s="1"/>
      <c r="AR17" s="1">
        <v>1</v>
      </c>
      <c r="AS17" s="1"/>
      <c r="AT17" s="1"/>
      <c r="AU17" s="1">
        <v>1</v>
      </c>
      <c r="AV17" s="1"/>
      <c r="AW17" s="1">
        <v>1</v>
      </c>
      <c r="AX17" s="1"/>
      <c r="AY17" s="1"/>
      <c r="AZ17" s="1"/>
      <c r="BA17" s="1">
        <v>1</v>
      </c>
      <c r="BB17" s="1"/>
      <c r="BC17" s="1"/>
      <c r="BD17" s="1">
        <v>1</v>
      </c>
      <c r="BE17" s="27"/>
      <c r="BF17" s="27"/>
      <c r="BG17" s="27">
        <v>1</v>
      </c>
      <c r="BH17" s="27"/>
      <c r="BI17" s="27"/>
      <c r="BJ17" s="27">
        <v>1</v>
      </c>
      <c r="BK17" s="27"/>
      <c r="BL17" s="27"/>
      <c r="BM17" s="27">
        <v>1</v>
      </c>
      <c r="BN17" s="27"/>
      <c r="BO17" s="27"/>
      <c r="BP17" s="27">
        <v>1</v>
      </c>
      <c r="BQ17" s="1"/>
      <c r="BR17" s="1">
        <v>1</v>
      </c>
      <c r="BS17" s="1"/>
      <c r="BT17" s="1"/>
      <c r="BU17" s="1"/>
      <c r="BV17" s="1">
        <v>1</v>
      </c>
      <c r="BW17" s="1"/>
      <c r="BX17" s="1">
        <v>1</v>
      </c>
      <c r="BY17" s="1"/>
      <c r="BZ17" s="1"/>
      <c r="CA17" s="1">
        <v>1</v>
      </c>
      <c r="CB17" s="1"/>
      <c r="CC17" s="1"/>
      <c r="CD17" s="1"/>
      <c r="CE17" s="1">
        <v>1</v>
      </c>
      <c r="CF17" s="1"/>
      <c r="CG17" s="1">
        <v>1</v>
      </c>
      <c r="CH17" s="1"/>
      <c r="CI17" s="1"/>
      <c r="CJ17" s="1"/>
      <c r="CK17" s="1">
        <v>1</v>
      </c>
      <c r="CL17" s="1"/>
      <c r="CM17" s="1"/>
      <c r="CN17" s="1">
        <v>1</v>
      </c>
      <c r="CO17" s="27"/>
      <c r="CP17" s="27"/>
      <c r="CQ17" s="27">
        <v>1</v>
      </c>
      <c r="CR17" s="27"/>
      <c r="CS17" s="27"/>
      <c r="CT17" s="27">
        <v>1</v>
      </c>
      <c r="CU17" s="27"/>
      <c r="CV17" s="27"/>
      <c r="CW17" s="27">
        <v>1</v>
      </c>
      <c r="CX17" s="27"/>
      <c r="CY17" s="27"/>
      <c r="CZ17" s="27">
        <v>1</v>
      </c>
      <c r="DA17" s="27"/>
      <c r="DB17" s="27"/>
      <c r="DC17" s="27">
        <v>1</v>
      </c>
      <c r="DD17" s="1"/>
      <c r="DE17" s="1">
        <v>1</v>
      </c>
      <c r="DF17" s="1"/>
      <c r="DG17" s="1"/>
      <c r="DH17" s="1">
        <v>1</v>
      </c>
      <c r="DI17" s="1"/>
      <c r="DJ17" s="1"/>
      <c r="DK17" s="1">
        <v>1</v>
      </c>
      <c r="DL17" s="1"/>
      <c r="DM17" s="1"/>
      <c r="DN17" s="1">
        <v>1</v>
      </c>
      <c r="DO17" s="1"/>
      <c r="DP17" s="1"/>
      <c r="DQ17" s="1">
        <v>1</v>
      </c>
      <c r="DR17" s="1"/>
      <c r="DS17" s="1"/>
      <c r="DT17" s="1">
        <v>1</v>
      </c>
      <c r="DU17" s="1"/>
      <c r="DV17" s="1"/>
      <c r="DW17" s="1">
        <v>1</v>
      </c>
      <c r="DX17" s="1"/>
      <c r="DY17" s="1"/>
      <c r="DZ17" s="1">
        <v>1</v>
      </c>
      <c r="EA17" s="1"/>
      <c r="EB17" s="1"/>
      <c r="EC17" s="1"/>
      <c r="ED17" s="1">
        <v>1</v>
      </c>
      <c r="EE17" s="1"/>
      <c r="EF17" s="1"/>
      <c r="EG17" s="1">
        <v>1</v>
      </c>
      <c r="EH17" s="1"/>
      <c r="EI17" s="1">
        <v>1</v>
      </c>
      <c r="EJ17" s="1"/>
      <c r="EK17" s="27"/>
      <c r="EL17" s="27"/>
      <c r="EM17" s="27">
        <v>1</v>
      </c>
      <c r="EN17" s="27"/>
      <c r="EO17" s="27"/>
      <c r="EP17" s="27">
        <v>1</v>
      </c>
      <c r="EQ17" s="27"/>
      <c r="ER17" s="27"/>
      <c r="ES17" s="27">
        <v>1</v>
      </c>
      <c r="ET17" s="27"/>
      <c r="EU17" s="27"/>
      <c r="EV17" s="27">
        <v>1</v>
      </c>
      <c r="EW17" s="27"/>
      <c r="EX17" s="27"/>
      <c r="EY17" s="27">
        <v>1</v>
      </c>
      <c r="EZ17" s="27"/>
      <c r="FA17" s="27"/>
      <c r="FB17" s="27">
        <v>1</v>
      </c>
      <c r="FC17" s="1"/>
      <c r="FD17" s="1">
        <v>1</v>
      </c>
      <c r="FE17" s="1"/>
      <c r="FF17" s="1"/>
      <c r="FG17" s="1"/>
      <c r="FH17" s="1">
        <v>1</v>
      </c>
      <c r="FI17" s="1"/>
      <c r="FJ17" s="1">
        <v>1</v>
      </c>
      <c r="FK17" s="1"/>
      <c r="FL17" s="1"/>
      <c r="FM17" s="1">
        <v>1</v>
      </c>
      <c r="FN17" s="1"/>
      <c r="FO17" s="1"/>
      <c r="FP17" s="1"/>
      <c r="FQ17" s="1">
        <v>1</v>
      </c>
      <c r="FR17" s="1"/>
      <c r="FS17" s="1">
        <v>1</v>
      </c>
      <c r="FT17" s="1"/>
      <c r="FU17" s="1"/>
      <c r="FV17" s="1"/>
      <c r="FW17" s="1">
        <v>1</v>
      </c>
      <c r="FX17" s="1"/>
      <c r="FY17" s="1"/>
      <c r="FZ17" s="1">
        <v>1</v>
      </c>
      <c r="GA17" s="1"/>
      <c r="GB17" s="1"/>
      <c r="GC17" s="1">
        <v>1</v>
      </c>
      <c r="GD17" s="1"/>
      <c r="GE17" s="1">
        <v>1</v>
      </c>
      <c r="GF17" s="1"/>
      <c r="GG17" s="27"/>
      <c r="GH17" s="27"/>
      <c r="GI17" s="27">
        <v>1</v>
      </c>
      <c r="GJ17" s="27"/>
      <c r="GK17" s="27"/>
      <c r="GL17" s="27">
        <v>1</v>
      </c>
      <c r="GM17" s="27"/>
      <c r="GN17" s="27"/>
      <c r="GO17" s="27">
        <v>1</v>
      </c>
      <c r="GP17" s="27"/>
      <c r="GQ17" s="27"/>
      <c r="GR17" s="27">
        <v>1</v>
      </c>
      <c r="GS17" s="27"/>
      <c r="GT17" s="27"/>
      <c r="GU17" s="27">
        <v>1</v>
      </c>
      <c r="GV17" s="27"/>
      <c r="GW17" s="27"/>
      <c r="GX17" s="27">
        <v>1</v>
      </c>
      <c r="GY17" s="27"/>
      <c r="GZ17" s="27"/>
      <c r="HA17" s="27">
        <v>1</v>
      </c>
      <c r="HB17" s="27"/>
      <c r="HC17" s="27"/>
      <c r="HD17" s="27">
        <v>1</v>
      </c>
      <c r="HE17" s="27"/>
      <c r="HF17" s="27"/>
      <c r="HG17" s="27">
        <v>1</v>
      </c>
      <c r="HH17" s="27"/>
      <c r="HI17" s="27"/>
      <c r="HJ17" s="27">
        <v>1</v>
      </c>
      <c r="HK17" s="1"/>
      <c r="HL17" s="1"/>
      <c r="HM17" s="1">
        <v>1</v>
      </c>
      <c r="HN17" s="1"/>
      <c r="HO17" s="1">
        <v>1</v>
      </c>
      <c r="HP17" s="1"/>
      <c r="HQ17" s="1"/>
      <c r="HR17" s="1"/>
      <c r="HS17" s="1">
        <v>1</v>
      </c>
      <c r="HT17" s="1"/>
      <c r="HU17" s="1"/>
      <c r="HV17" s="1">
        <v>1</v>
      </c>
      <c r="HW17" s="1"/>
      <c r="HX17" s="1">
        <v>1</v>
      </c>
      <c r="HY17" s="1"/>
      <c r="HZ17" s="1"/>
      <c r="IA17" s="1"/>
      <c r="IB17" s="1">
        <v>1</v>
      </c>
      <c r="IC17" s="1"/>
      <c r="ID17" s="1">
        <v>1</v>
      </c>
      <c r="IE17" s="1"/>
      <c r="IF17" s="1"/>
      <c r="IG17" s="1"/>
      <c r="IH17" s="1">
        <v>1</v>
      </c>
      <c r="II17" s="1"/>
      <c r="IJ17" s="1"/>
      <c r="IK17" s="1">
        <v>1</v>
      </c>
      <c r="IL17" s="1"/>
      <c r="IM17" s="1">
        <v>1</v>
      </c>
      <c r="IN17" s="1"/>
      <c r="IO17" s="1"/>
      <c r="IP17" s="1"/>
      <c r="IQ17" s="1">
        <v>1</v>
      </c>
      <c r="IR17" s="1"/>
      <c r="IS17" s="1">
        <v>1</v>
      </c>
      <c r="IT17" s="1"/>
    </row>
    <row r="18" spans="1:254" ht="16.5" thickBot="1" x14ac:dyDescent="0.3">
      <c r="A18" s="2">
        <v>4</v>
      </c>
      <c r="B18" s="23" t="s">
        <v>219</v>
      </c>
      <c r="C18" s="27"/>
      <c r="D18" s="27"/>
      <c r="E18" s="27">
        <v>1</v>
      </c>
      <c r="F18" s="1"/>
      <c r="G18" s="1">
        <v>1</v>
      </c>
      <c r="H18" s="1"/>
      <c r="I18" s="1"/>
      <c r="J18" s="1">
        <v>1</v>
      </c>
      <c r="K18" s="1"/>
      <c r="L18" s="27"/>
      <c r="M18" s="27"/>
      <c r="N18" s="27">
        <v>1</v>
      </c>
      <c r="O18" s="27"/>
      <c r="P18" s="27"/>
      <c r="Q18" s="27">
        <v>1</v>
      </c>
      <c r="R18" s="27"/>
      <c r="S18" s="27"/>
      <c r="T18" s="27">
        <v>1</v>
      </c>
      <c r="U18" s="1"/>
      <c r="V18" s="1"/>
      <c r="W18" s="1">
        <v>1</v>
      </c>
      <c r="X18" s="1"/>
      <c r="Y18" s="1">
        <v>1</v>
      </c>
      <c r="Z18" s="1"/>
      <c r="AA18" s="1"/>
      <c r="AB18" s="1">
        <v>1</v>
      </c>
      <c r="AC18" s="1"/>
      <c r="AD18" s="1"/>
      <c r="AE18" s="1">
        <v>1</v>
      </c>
      <c r="AF18" s="1"/>
      <c r="AG18" s="1"/>
      <c r="AH18" s="1">
        <v>1</v>
      </c>
      <c r="AI18" s="1"/>
      <c r="AJ18" s="1"/>
      <c r="AK18" s="1">
        <v>1</v>
      </c>
      <c r="AL18" s="1"/>
      <c r="AM18" s="1"/>
      <c r="AN18" s="1">
        <v>1</v>
      </c>
      <c r="AO18" s="1"/>
      <c r="AP18" s="1"/>
      <c r="AQ18" s="1">
        <v>1</v>
      </c>
      <c r="AR18" s="1"/>
      <c r="AS18" s="1"/>
      <c r="AT18" s="1">
        <v>1</v>
      </c>
      <c r="AU18" s="1"/>
      <c r="AV18" s="1"/>
      <c r="AW18" s="1">
        <v>1</v>
      </c>
      <c r="AX18" s="1"/>
      <c r="AY18" s="1"/>
      <c r="AZ18" s="1">
        <v>1</v>
      </c>
      <c r="BA18" s="1"/>
      <c r="BB18" s="1"/>
      <c r="BC18" s="1">
        <v>1</v>
      </c>
      <c r="BD18" s="1"/>
      <c r="BE18" s="27"/>
      <c r="BF18" s="27"/>
      <c r="BG18" s="27">
        <v>1</v>
      </c>
      <c r="BH18" s="27"/>
      <c r="BI18" s="27"/>
      <c r="BJ18" s="27">
        <v>1</v>
      </c>
      <c r="BK18" s="27"/>
      <c r="BL18" s="27"/>
      <c r="BM18" s="27">
        <v>1</v>
      </c>
      <c r="BN18" s="27"/>
      <c r="BO18" s="27"/>
      <c r="BP18" s="27">
        <v>1</v>
      </c>
      <c r="BQ18" s="1"/>
      <c r="BR18" s="1"/>
      <c r="BS18" s="1">
        <v>1</v>
      </c>
      <c r="BT18" s="1"/>
      <c r="BU18" s="1"/>
      <c r="BV18" s="1">
        <v>1</v>
      </c>
      <c r="BW18" s="1"/>
      <c r="BX18" s="1">
        <v>1</v>
      </c>
      <c r="BY18" s="1"/>
      <c r="BZ18" s="1"/>
      <c r="CA18" s="1"/>
      <c r="CB18" s="1">
        <v>1</v>
      </c>
      <c r="CC18" s="1"/>
      <c r="CD18" s="1"/>
      <c r="CE18" s="1">
        <v>1</v>
      </c>
      <c r="CF18" s="1"/>
      <c r="CG18" s="1"/>
      <c r="CH18" s="1">
        <v>1</v>
      </c>
      <c r="CI18" s="1"/>
      <c r="CJ18" s="1"/>
      <c r="CK18" s="1">
        <v>1</v>
      </c>
      <c r="CL18" s="1"/>
      <c r="CM18" s="1"/>
      <c r="CN18" s="1">
        <v>1</v>
      </c>
      <c r="CO18" s="27"/>
      <c r="CP18" s="27"/>
      <c r="CQ18" s="27">
        <v>1</v>
      </c>
      <c r="CR18" s="27"/>
      <c r="CS18" s="27"/>
      <c r="CT18" s="27">
        <v>1</v>
      </c>
      <c r="CU18" s="27"/>
      <c r="CV18" s="27"/>
      <c r="CW18" s="27">
        <v>1</v>
      </c>
      <c r="CX18" s="27"/>
      <c r="CY18" s="27"/>
      <c r="CZ18" s="27">
        <v>1</v>
      </c>
      <c r="DA18" s="27"/>
      <c r="DB18" s="27"/>
      <c r="DC18" s="27">
        <v>1</v>
      </c>
      <c r="DD18" s="1"/>
      <c r="DE18" s="1"/>
      <c r="DF18" s="1">
        <v>1</v>
      </c>
      <c r="DG18" s="1"/>
      <c r="DH18" s="1"/>
      <c r="DI18" s="1">
        <v>1</v>
      </c>
      <c r="DJ18" s="1"/>
      <c r="DK18" s="1"/>
      <c r="DL18" s="1">
        <v>1</v>
      </c>
      <c r="DM18" s="1"/>
      <c r="DN18" s="1"/>
      <c r="DO18" s="1">
        <v>1</v>
      </c>
      <c r="DP18" s="1"/>
      <c r="DQ18" s="1"/>
      <c r="DR18" s="1">
        <v>1</v>
      </c>
      <c r="DS18" s="1"/>
      <c r="DT18" s="1"/>
      <c r="DU18" s="1">
        <v>1</v>
      </c>
      <c r="DV18" s="1"/>
      <c r="DW18" s="1"/>
      <c r="DX18" s="1">
        <v>1</v>
      </c>
      <c r="DY18" s="1"/>
      <c r="DZ18" s="1">
        <v>1</v>
      </c>
      <c r="EA18" s="1"/>
      <c r="EB18" s="1"/>
      <c r="EC18" s="1"/>
      <c r="ED18" s="1">
        <v>1</v>
      </c>
      <c r="EE18" s="1"/>
      <c r="EF18" s="1">
        <v>1</v>
      </c>
      <c r="EG18" s="1"/>
      <c r="EH18" s="1"/>
      <c r="EI18" s="1">
        <v>1</v>
      </c>
      <c r="EJ18" s="1"/>
      <c r="EK18" s="27"/>
      <c r="EL18" s="27"/>
      <c r="EM18" s="27">
        <v>1</v>
      </c>
      <c r="EN18" s="27"/>
      <c r="EO18" s="27"/>
      <c r="EP18" s="27">
        <v>1</v>
      </c>
      <c r="EQ18" s="27"/>
      <c r="ER18" s="27"/>
      <c r="ES18" s="27">
        <v>1</v>
      </c>
      <c r="ET18" s="27"/>
      <c r="EU18" s="27"/>
      <c r="EV18" s="27">
        <v>1</v>
      </c>
      <c r="EW18" s="27"/>
      <c r="EX18" s="27"/>
      <c r="EY18" s="27">
        <v>1</v>
      </c>
      <c r="EZ18" s="27"/>
      <c r="FA18" s="27"/>
      <c r="FB18" s="27">
        <v>1</v>
      </c>
      <c r="FC18" s="1"/>
      <c r="FD18" s="1"/>
      <c r="FE18" s="1">
        <v>1</v>
      </c>
      <c r="FF18" s="1"/>
      <c r="FG18" s="1"/>
      <c r="FH18" s="1">
        <v>1</v>
      </c>
      <c r="FI18" s="1"/>
      <c r="FJ18" s="1">
        <v>1</v>
      </c>
      <c r="FK18" s="1"/>
      <c r="FL18" s="1"/>
      <c r="FM18" s="1"/>
      <c r="FN18" s="1">
        <v>1</v>
      </c>
      <c r="FO18" s="1"/>
      <c r="FP18" s="1"/>
      <c r="FQ18" s="1">
        <v>1</v>
      </c>
      <c r="FR18" s="1"/>
      <c r="FS18" s="1"/>
      <c r="FT18" s="1">
        <v>1</v>
      </c>
      <c r="FU18" s="1"/>
      <c r="FV18" s="1"/>
      <c r="FW18" s="1">
        <v>1</v>
      </c>
      <c r="FX18" s="1"/>
      <c r="FY18" s="1"/>
      <c r="FZ18" s="1">
        <v>1</v>
      </c>
      <c r="GA18" s="1"/>
      <c r="GB18" s="1">
        <v>1</v>
      </c>
      <c r="GC18" s="1"/>
      <c r="GD18" s="1"/>
      <c r="GE18" s="1">
        <v>1</v>
      </c>
      <c r="GF18" s="1"/>
      <c r="GG18" s="27"/>
      <c r="GH18" s="27"/>
      <c r="GI18" s="27">
        <v>1</v>
      </c>
      <c r="GJ18" s="27"/>
      <c r="GK18" s="27"/>
      <c r="GL18" s="27">
        <v>1</v>
      </c>
      <c r="GM18" s="27"/>
      <c r="GN18" s="27"/>
      <c r="GO18" s="27">
        <v>1</v>
      </c>
      <c r="GP18" s="27"/>
      <c r="GQ18" s="27"/>
      <c r="GR18" s="27">
        <v>1</v>
      </c>
      <c r="GS18" s="27"/>
      <c r="GT18" s="27"/>
      <c r="GU18" s="27">
        <v>1</v>
      </c>
      <c r="GV18" s="27"/>
      <c r="GW18" s="27"/>
      <c r="GX18" s="27">
        <v>1</v>
      </c>
      <c r="GY18" s="27"/>
      <c r="GZ18" s="27"/>
      <c r="HA18" s="27">
        <v>1</v>
      </c>
      <c r="HB18" s="27"/>
      <c r="HC18" s="27"/>
      <c r="HD18" s="27">
        <v>1</v>
      </c>
      <c r="HE18" s="27"/>
      <c r="HF18" s="27"/>
      <c r="HG18" s="27">
        <v>1</v>
      </c>
      <c r="HH18" s="27"/>
      <c r="HI18" s="27"/>
      <c r="HJ18" s="27">
        <v>1</v>
      </c>
      <c r="HK18" s="1"/>
      <c r="HL18" s="1"/>
      <c r="HM18" s="1">
        <v>1</v>
      </c>
      <c r="HN18" s="1"/>
      <c r="HO18" s="1">
        <v>1</v>
      </c>
      <c r="HP18" s="1"/>
      <c r="HQ18" s="1"/>
      <c r="HR18" s="1">
        <v>1</v>
      </c>
      <c r="HS18" s="1"/>
      <c r="HT18" s="1"/>
      <c r="HU18" s="1">
        <v>1</v>
      </c>
      <c r="HV18" s="1"/>
      <c r="HW18" s="1"/>
      <c r="HX18" s="1">
        <v>1</v>
      </c>
      <c r="HY18" s="1"/>
      <c r="HZ18" s="1"/>
      <c r="IA18" s="1"/>
      <c r="IB18" s="1">
        <v>1</v>
      </c>
      <c r="IC18" s="1"/>
      <c r="ID18" s="1">
        <v>1</v>
      </c>
      <c r="IE18" s="1"/>
      <c r="IF18" s="1"/>
      <c r="IG18" s="1"/>
      <c r="IH18" s="1">
        <v>1</v>
      </c>
      <c r="II18" s="1"/>
      <c r="IJ18" s="1">
        <v>1</v>
      </c>
      <c r="IK18" s="1"/>
      <c r="IL18" s="1"/>
      <c r="IM18" s="1">
        <v>1</v>
      </c>
      <c r="IN18" s="1"/>
      <c r="IO18" s="1"/>
      <c r="IP18" s="1">
        <v>1</v>
      </c>
      <c r="IQ18" s="1"/>
      <c r="IR18" s="1"/>
      <c r="IS18" s="1">
        <v>1</v>
      </c>
      <c r="IT18" s="1"/>
    </row>
    <row r="19" spans="1:254" ht="16.5" thickBot="1" x14ac:dyDescent="0.3">
      <c r="A19" s="2">
        <v>5</v>
      </c>
      <c r="B19" s="23" t="s">
        <v>220</v>
      </c>
      <c r="C19" s="27"/>
      <c r="D19" s="27"/>
      <c r="E19" s="27">
        <v>1</v>
      </c>
      <c r="F19" s="1"/>
      <c r="G19" s="1"/>
      <c r="H19" s="1">
        <v>1</v>
      </c>
      <c r="I19" s="1"/>
      <c r="J19" s="1"/>
      <c r="K19" s="1">
        <v>1</v>
      </c>
      <c r="L19" s="27"/>
      <c r="M19" s="27"/>
      <c r="N19" s="27">
        <v>1</v>
      </c>
      <c r="O19" s="27"/>
      <c r="P19" s="27"/>
      <c r="Q19" s="27">
        <v>1</v>
      </c>
      <c r="R19" s="27"/>
      <c r="S19" s="27"/>
      <c r="T19" s="27">
        <v>1</v>
      </c>
      <c r="U19" s="1"/>
      <c r="V19" s="1"/>
      <c r="W19" s="1">
        <v>1</v>
      </c>
      <c r="X19" s="1"/>
      <c r="Y19" s="1"/>
      <c r="Z19" s="1">
        <v>1</v>
      </c>
      <c r="AA19" s="1"/>
      <c r="AB19" s="1"/>
      <c r="AC19" s="1">
        <v>1</v>
      </c>
      <c r="AD19" s="1"/>
      <c r="AE19" s="1"/>
      <c r="AF19" s="1">
        <v>1</v>
      </c>
      <c r="AG19" s="1"/>
      <c r="AH19" s="1"/>
      <c r="AI19" s="1">
        <v>1</v>
      </c>
      <c r="AJ19" s="1"/>
      <c r="AK19" s="1"/>
      <c r="AL19" s="1">
        <v>1</v>
      </c>
      <c r="AM19" s="1"/>
      <c r="AN19" s="1"/>
      <c r="AO19" s="1">
        <v>1</v>
      </c>
      <c r="AP19" s="1"/>
      <c r="AQ19" s="1"/>
      <c r="AR19" s="1">
        <v>1</v>
      </c>
      <c r="AS19" s="1"/>
      <c r="AT19" s="1"/>
      <c r="AU19" s="1">
        <v>1</v>
      </c>
      <c r="AV19" s="1"/>
      <c r="AW19" s="1"/>
      <c r="AX19" s="1">
        <v>1</v>
      </c>
      <c r="AY19" s="1"/>
      <c r="AZ19" s="1"/>
      <c r="BA19" s="1">
        <v>1</v>
      </c>
      <c r="BB19" s="1"/>
      <c r="BC19" s="1"/>
      <c r="BD19" s="1">
        <v>1</v>
      </c>
      <c r="BE19" s="27"/>
      <c r="BF19" s="27"/>
      <c r="BG19" s="27">
        <v>1</v>
      </c>
      <c r="BH19" s="27"/>
      <c r="BI19" s="27"/>
      <c r="BJ19" s="27">
        <v>1</v>
      </c>
      <c r="BK19" s="27"/>
      <c r="BL19" s="27"/>
      <c r="BM19" s="27">
        <v>1</v>
      </c>
      <c r="BN19" s="27"/>
      <c r="BO19" s="27"/>
      <c r="BP19" s="27">
        <v>1</v>
      </c>
      <c r="BQ19" s="1"/>
      <c r="BR19" s="1"/>
      <c r="BS19" s="1">
        <v>1</v>
      </c>
      <c r="BT19" s="1"/>
      <c r="BU19" s="1"/>
      <c r="BV19" s="1">
        <v>1</v>
      </c>
      <c r="BW19" s="1"/>
      <c r="BX19" s="1"/>
      <c r="BY19" s="1">
        <v>1</v>
      </c>
      <c r="BZ19" s="1"/>
      <c r="CA19" s="1"/>
      <c r="CB19" s="1">
        <v>1</v>
      </c>
      <c r="CC19" s="1"/>
      <c r="CD19" s="1"/>
      <c r="CE19" s="1">
        <v>1</v>
      </c>
      <c r="CF19" s="1"/>
      <c r="CG19" s="1"/>
      <c r="CH19" s="1">
        <v>1</v>
      </c>
      <c r="CI19" s="1"/>
      <c r="CJ19" s="1"/>
      <c r="CK19" s="1">
        <v>1</v>
      </c>
      <c r="CL19" s="1"/>
      <c r="CM19" s="1"/>
      <c r="CN19" s="1">
        <v>1</v>
      </c>
      <c r="CO19" s="27"/>
      <c r="CP19" s="27"/>
      <c r="CQ19" s="27">
        <v>1</v>
      </c>
      <c r="CR19" s="27"/>
      <c r="CS19" s="27"/>
      <c r="CT19" s="27">
        <v>1</v>
      </c>
      <c r="CU19" s="27"/>
      <c r="CV19" s="27"/>
      <c r="CW19" s="27">
        <v>1</v>
      </c>
      <c r="CX19" s="27"/>
      <c r="CY19" s="27"/>
      <c r="CZ19" s="27">
        <v>1</v>
      </c>
      <c r="DA19" s="27"/>
      <c r="DB19" s="27"/>
      <c r="DC19" s="27">
        <v>1</v>
      </c>
      <c r="DD19" s="1"/>
      <c r="DE19" s="1"/>
      <c r="DF19" s="1">
        <v>1</v>
      </c>
      <c r="DG19" s="1"/>
      <c r="DH19" s="1">
        <v>1</v>
      </c>
      <c r="DI19" s="1"/>
      <c r="DJ19" s="1"/>
      <c r="DK19" s="1"/>
      <c r="DL19" s="1">
        <v>1</v>
      </c>
      <c r="DM19" s="1"/>
      <c r="DN19" s="1"/>
      <c r="DO19" s="1">
        <v>1</v>
      </c>
      <c r="DP19" s="1"/>
      <c r="DQ19" s="1"/>
      <c r="DR19" s="1">
        <v>1</v>
      </c>
      <c r="DS19" s="1"/>
      <c r="DT19" s="1"/>
      <c r="DU19" s="1">
        <v>1</v>
      </c>
      <c r="DV19" s="1"/>
      <c r="DW19" s="1"/>
      <c r="DX19" s="1">
        <v>1</v>
      </c>
      <c r="DY19" s="1"/>
      <c r="DZ19" s="1"/>
      <c r="EA19" s="1">
        <v>1</v>
      </c>
      <c r="EB19" s="1"/>
      <c r="EC19" s="1"/>
      <c r="ED19" s="1">
        <v>1</v>
      </c>
      <c r="EE19" s="1"/>
      <c r="EF19" s="1"/>
      <c r="EG19" s="1">
        <v>1</v>
      </c>
      <c r="EH19" s="1"/>
      <c r="EI19" s="1"/>
      <c r="EJ19" s="1">
        <v>1</v>
      </c>
      <c r="EK19" s="27"/>
      <c r="EL19" s="27"/>
      <c r="EM19" s="27">
        <v>1</v>
      </c>
      <c r="EN19" s="27"/>
      <c r="EO19" s="27"/>
      <c r="EP19" s="27">
        <v>1</v>
      </c>
      <c r="EQ19" s="27"/>
      <c r="ER19" s="27"/>
      <c r="ES19" s="27">
        <v>1</v>
      </c>
      <c r="ET19" s="27"/>
      <c r="EU19" s="27"/>
      <c r="EV19" s="27">
        <v>1</v>
      </c>
      <c r="EW19" s="27"/>
      <c r="EX19" s="27"/>
      <c r="EY19" s="27">
        <v>1</v>
      </c>
      <c r="EZ19" s="27"/>
      <c r="FA19" s="27"/>
      <c r="FB19" s="27">
        <v>1</v>
      </c>
      <c r="FC19" s="1"/>
      <c r="FD19" s="1"/>
      <c r="FE19" s="1">
        <v>1</v>
      </c>
      <c r="FF19" s="1"/>
      <c r="FG19" s="1"/>
      <c r="FH19" s="1">
        <v>1</v>
      </c>
      <c r="FI19" s="1"/>
      <c r="FJ19" s="1"/>
      <c r="FK19" s="1">
        <v>1</v>
      </c>
      <c r="FL19" s="1"/>
      <c r="FM19" s="1"/>
      <c r="FN19" s="1">
        <v>1</v>
      </c>
      <c r="FO19" s="1"/>
      <c r="FP19" s="1"/>
      <c r="FQ19" s="1">
        <v>1</v>
      </c>
      <c r="FR19" s="1"/>
      <c r="FS19" s="1"/>
      <c r="FT19" s="1">
        <v>1</v>
      </c>
      <c r="FU19" s="1"/>
      <c r="FV19" s="1"/>
      <c r="FW19" s="1">
        <v>1</v>
      </c>
      <c r="FX19" s="1"/>
      <c r="FY19" s="1"/>
      <c r="FZ19" s="1">
        <v>1</v>
      </c>
      <c r="GA19" s="1"/>
      <c r="GB19" s="1"/>
      <c r="GC19" s="1">
        <v>1</v>
      </c>
      <c r="GD19" s="1"/>
      <c r="GE19" s="1"/>
      <c r="GF19" s="1">
        <v>1</v>
      </c>
      <c r="GG19" s="27"/>
      <c r="GH19" s="27"/>
      <c r="GI19" s="27">
        <v>1</v>
      </c>
      <c r="GJ19" s="27"/>
      <c r="GK19" s="27"/>
      <c r="GL19" s="27">
        <v>1</v>
      </c>
      <c r="GM19" s="27"/>
      <c r="GN19" s="27"/>
      <c r="GO19" s="27">
        <v>1</v>
      </c>
      <c r="GP19" s="27"/>
      <c r="GQ19" s="27"/>
      <c r="GR19" s="27">
        <v>1</v>
      </c>
      <c r="GS19" s="27"/>
      <c r="GT19" s="27"/>
      <c r="GU19" s="27">
        <v>1</v>
      </c>
      <c r="GV19" s="27"/>
      <c r="GW19" s="27"/>
      <c r="GX19" s="27">
        <v>1</v>
      </c>
      <c r="GY19" s="27"/>
      <c r="GZ19" s="27"/>
      <c r="HA19" s="27">
        <v>1</v>
      </c>
      <c r="HB19" s="27"/>
      <c r="HC19" s="27"/>
      <c r="HD19" s="27">
        <v>1</v>
      </c>
      <c r="HE19" s="27"/>
      <c r="HF19" s="27"/>
      <c r="HG19" s="27">
        <v>1</v>
      </c>
      <c r="HH19" s="27"/>
      <c r="HI19" s="27"/>
      <c r="HJ19" s="27">
        <v>1</v>
      </c>
      <c r="HK19" s="1"/>
      <c r="HL19" s="1"/>
      <c r="HM19" s="1">
        <v>1</v>
      </c>
      <c r="HN19" s="1"/>
      <c r="HO19" s="1"/>
      <c r="HP19" s="1">
        <v>1</v>
      </c>
      <c r="HQ19" s="1"/>
      <c r="HR19" s="1"/>
      <c r="HS19" s="1">
        <v>1</v>
      </c>
      <c r="HT19" s="1"/>
      <c r="HU19" s="1"/>
      <c r="HV19" s="1">
        <v>1</v>
      </c>
      <c r="HW19" s="1"/>
      <c r="HX19" s="1"/>
      <c r="HY19" s="1">
        <v>1</v>
      </c>
      <c r="HZ19" s="1"/>
      <c r="IA19" s="1"/>
      <c r="IB19" s="1">
        <v>1</v>
      </c>
      <c r="IC19" s="1"/>
      <c r="ID19" s="1"/>
      <c r="IE19" s="1">
        <v>1</v>
      </c>
      <c r="IF19" s="1"/>
      <c r="IG19" s="1"/>
      <c r="IH19" s="1">
        <v>1</v>
      </c>
      <c r="II19" s="1"/>
      <c r="IJ19" s="1"/>
      <c r="IK19" s="1">
        <v>1</v>
      </c>
      <c r="IL19" s="1"/>
      <c r="IM19" s="1"/>
      <c r="IN19" s="1">
        <v>1</v>
      </c>
      <c r="IO19" s="1"/>
      <c r="IP19" s="1"/>
      <c r="IQ19" s="1">
        <v>1</v>
      </c>
      <c r="IR19" s="1"/>
      <c r="IS19" s="1"/>
      <c r="IT19" s="1">
        <v>1</v>
      </c>
    </row>
    <row r="20" spans="1:254" ht="16.5" thickBot="1" x14ac:dyDescent="0.3">
      <c r="A20" s="2">
        <v>6</v>
      </c>
      <c r="B20" s="23" t="s">
        <v>221</v>
      </c>
      <c r="C20" s="27"/>
      <c r="D20" s="27"/>
      <c r="E20" s="27">
        <v>1</v>
      </c>
      <c r="F20" s="1"/>
      <c r="G20" s="1"/>
      <c r="H20" s="1">
        <v>1</v>
      </c>
      <c r="I20" s="1"/>
      <c r="J20" s="1"/>
      <c r="K20" s="1">
        <v>1</v>
      </c>
      <c r="L20" s="27"/>
      <c r="M20" s="27"/>
      <c r="N20" s="27">
        <v>1</v>
      </c>
      <c r="O20" s="27"/>
      <c r="P20" s="27"/>
      <c r="Q20" s="27">
        <v>1</v>
      </c>
      <c r="R20" s="27"/>
      <c r="S20" s="27"/>
      <c r="T20" s="27">
        <v>1</v>
      </c>
      <c r="U20" s="1"/>
      <c r="V20" s="1"/>
      <c r="W20" s="1">
        <v>1</v>
      </c>
      <c r="X20" s="1"/>
      <c r="Y20" s="1"/>
      <c r="Z20" s="1">
        <v>1</v>
      </c>
      <c r="AA20" s="1"/>
      <c r="AB20" s="1">
        <v>1</v>
      </c>
      <c r="AC20" s="1"/>
      <c r="AD20" s="1"/>
      <c r="AE20" s="1"/>
      <c r="AF20" s="1">
        <v>1</v>
      </c>
      <c r="AG20" s="1"/>
      <c r="AH20" s="1"/>
      <c r="AI20" s="1">
        <v>1</v>
      </c>
      <c r="AJ20" s="1"/>
      <c r="AK20" s="1"/>
      <c r="AL20" s="1">
        <v>1</v>
      </c>
      <c r="AM20" s="1"/>
      <c r="AN20" s="1"/>
      <c r="AO20" s="1">
        <v>1</v>
      </c>
      <c r="AP20" s="1"/>
      <c r="AQ20" s="1"/>
      <c r="AR20" s="1">
        <v>1</v>
      </c>
      <c r="AS20" s="1"/>
      <c r="AT20" s="1"/>
      <c r="AU20" s="1">
        <v>1</v>
      </c>
      <c r="AV20" s="1"/>
      <c r="AW20" s="1"/>
      <c r="AX20" s="1">
        <v>1</v>
      </c>
      <c r="AY20" s="1"/>
      <c r="AZ20" s="1"/>
      <c r="BA20" s="1">
        <v>1</v>
      </c>
      <c r="BB20" s="1"/>
      <c r="BC20" s="1"/>
      <c r="BD20" s="1">
        <v>1</v>
      </c>
      <c r="BE20" s="27"/>
      <c r="BF20" s="27"/>
      <c r="BG20" s="27">
        <v>1</v>
      </c>
      <c r="BH20" s="27"/>
      <c r="BI20" s="27"/>
      <c r="BJ20" s="27">
        <v>1</v>
      </c>
      <c r="BK20" s="27"/>
      <c r="BL20" s="27"/>
      <c r="BM20" s="27">
        <v>1</v>
      </c>
      <c r="BN20" s="27"/>
      <c r="BO20" s="27"/>
      <c r="BP20" s="27">
        <v>1</v>
      </c>
      <c r="BQ20" s="1"/>
      <c r="BR20" s="1"/>
      <c r="BS20" s="1">
        <v>1</v>
      </c>
      <c r="BT20" s="1"/>
      <c r="BU20" s="1"/>
      <c r="BV20" s="1">
        <v>1</v>
      </c>
      <c r="BW20" s="1"/>
      <c r="BX20" s="1"/>
      <c r="BY20" s="1">
        <v>1</v>
      </c>
      <c r="BZ20" s="1"/>
      <c r="CA20" s="1"/>
      <c r="CB20" s="1">
        <v>1</v>
      </c>
      <c r="CC20" s="1"/>
      <c r="CD20" s="1"/>
      <c r="CE20" s="1">
        <v>1</v>
      </c>
      <c r="CF20" s="1"/>
      <c r="CG20" s="1"/>
      <c r="CH20" s="1">
        <v>1</v>
      </c>
      <c r="CI20" s="1"/>
      <c r="CJ20" s="1"/>
      <c r="CK20" s="1">
        <v>1</v>
      </c>
      <c r="CL20" s="1"/>
      <c r="CM20" s="1"/>
      <c r="CN20" s="1">
        <v>1</v>
      </c>
      <c r="CO20" s="27"/>
      <c r="CP20" s="27"/>
      <c r="CQ20" s="27">
        <v>1</v>
      </c>
      <c r="CR20" s="27"/>
      <c r="CS20" s="27"/>
      <c r="CT20" s="27">
        <v>1</v>
      </c>
      <c r="CU20" s="27"/>
      <c r="CV20" s="27"/>
      <c r="CW20" s="27">
        <v>1</v>
      </c>
      <c r="CX20" s="27"/>
      <c r="CY20" s="27"/>
      <c r="CZ20" s="27">
        <v>1</v>
      </c>
      <c r="DA20" s="27"/>
      <c r="DB20" s="27"/>
      <c r="DC20" s="27">
        <v>1</v>
      </c>
      <c r="DD20" s="1"/>
      <c r="DE20" s="1"/>
      <c r="DF20" s="1">
        <v>1</v>
      </c>
      <c r="DG20" s="1"/>
      <c r="DH20" s="1"/>
      <c r="DI20" s="1">
        <v>1</v>
      </c>
      <c r="DJ20" s="1"/>
      <c r="DK20" s="1"/>
      <c r="DL20" s="1">
        <v>1</v>
      </c>
      <c r="DM20" s="1"/>
      <c r="DN20" s="1"/>
      <c r="DO20" s="1">
        <v>1</v>
      </c>
      <c r="DP20" s="1"/>
      <c r="DQ20" s="1"/>
      <c r="DR20" s="1">
        <v>1</v>
      </c>
      <c r="DS20" s="1"/>
      <c r="DT20" s="1"/>
      <c r="DU20" s="1">
        <v>1</v>
      </c>
      <c r="DV20" s="1"/>
      <c r="DW20" s="1"/>
      <c r="DX20" s="1">
        <v>1</v>
      </c>
      <c r="DY20" s="1"/>
      <c r="DZ20" s="1"/>
      <c r="EA20" s="1">
        <v>1</v>
      </c>
      <c r="EB20" s="1"/>
      <c r="EC20" s="1">
        <v>1</v>
      </c>
      <c r="ED20" s="1"/>
      <c r="EE20" s="1"/>
      <c r="EF20" s="1"/>
      <c r="EG20" s="1">
        <v>1</v>
      </c>
      <c r="EH20" s="1"/>
      <c r="EI20" s="1"/>
      <c r="EJ20" s="1">
        <v>1</v>
      </c>
      <c r="EK20" s="27"/>
      <c r="EL20" s="27"/>
      <c r="EM20" s="27">
        <v>1</v>
      </c>
      <c r="EN20" s="27"/>
      <c r="EO20" s="27"/>
      <c r="EP20" s="27">
        <v>1</v>
      </c>
      <c r="EQ20" s="27"/>
      <c r="ER20" s="27"/>
      <c r="ES20" s="27">
        <v>1</v>
      </c>
      <c r="ET20" s="27"/>
      <c r="EU20" s="27"/>
      <c r="EV20" s="27">
        <v>1</v>
      </c>
      <c r="EW20" s="27"/>
      <c r="EX20" s="27"/>
      <c r="EY20" s="27">
        <v>1</v>
      </c>
      <c r="EZ20" s="27"/>
      <c r="FA20" s="27"/>
      <c r="FB20" s="27">
        <v>1</v>
      </c>
      <c r="FC20" s="1"/>
      <c r="FD20" s="1"/>
      <c r="FE20" s="1">
        <v>1</v>
      </c>
      <c r="FF20" s="1"/>
      <c r="FG20" s="1"/>
      <c r="FH20" s="1">
        <v>1</v>
      </c>
      <c r="FI20" s="1"/>
      <c r="FJ20" s="1"/>
      <c r="FK20" s="1">
        <v>1</v>
      </c>
      <c r="FL20" s="1"/>
      <c r="FM20" s="1"/>
      <c r="FN20" s="1">
        <v>1</v>
      </c>
      <c r="FO20" s="1"/>
      <c r="FP20" s="1"/>
      <c r="FQ20" s="1">
        <v>1</v>
      </c>
      <c r="FR20" s="1"/>
      <c r="FS20" s="1"/>
      <c r="FT20" s="1">
        <v>1</v>
      </c>
      <c r="FU20" s="1"/>
      <c r="FV20" s="1"/>
      <c r="FW20" s="1">
        <v>1</v>
      </c>
      <c r="FX20" s="1"/>
      <c r="FY20" s="1"/>
      <c r="FZ20" s="1">
        <v>1</v>
      </c>
      <c r="GA20" s="1"/>
      <c r="GB20" s="1"/>
      <c r="GC20" s="1">
        <v>1</v>
      </c>
      <c r="GD20" s="1"/>
      <c r="GE20" s="1"/>
      <c r="GF20" s="1">
        <v>1</v>
      </c>
      <c r="GG20" s="27"/>
      <c r="GH20" s="27"/>
      <c r="GI20" s="27">
        <v>1</v>
      </c>
      <c r="GJ20" s="27"/>
      <c r="GK20" s="27"/>
      <c r="GL20" s="27">
        <v>1</v>
      </c>
      <c r="GM20" s="27"/>
      <c r="GN20" s="27"/>
      <c r="GO20" s="27">
        <v>1</v>
      </c>
      <c r="GP20" s="27"/>
      <c r="GQ20" s="27"/>
      <c r="GR20" s="27">
        <v>1</v>
      </c>
      <c r="GS20" s="27"/>
      <c r="GT20" s="27"/>
      <c r="GU20" s="27">
        <v>1</v>
      </c>
      <c r="GV20" s="27"/>
      <c r="GW20" s="27"/>
      <c r="GX20" s="27">
        <v>1</v>
      </c>
      <c r="GY20" s="27"/>
      <c r="GZ20" s="27"/>
      <c r="HA20" s="27">
        <v>1</v>
      </c>
      <c r="HB20" s="27"/>
      <c r="HC20" s="27"/>
      <c r="HD20" s="27">
        <v>1</v>
      </c>
      <c r="HE20" s="27"/>
      <c r="HF20" s="27"/>
      <c r="HG20" s="27">
        <v>1</v>
      </c>
      <c r="HH20" s="27"/>
      <c r="HI20" s="27"/>
      <c r="HJ20" s="27">
        <v>1</v>
      </c>
      <c r="HK20" s="1"/>
      <c r="HL20" s="1"/>
      <c r="HM20" s="1">
        <v>1</v>
      </c>
      <c r="HN20" s="1"/>
      <c r="HO20" s="1"/>
      <c r="HP20" s="1">
        <v>1</v>
      </c>
      <c r="HQ20" s="1"/>
      <c r="HR20" s="1">
        <v>1</v>
      </c>
      <c r="HS20" s="1"/>
      <c r="HT20" s="1"/>
      <c r="HU20" s="1"/>
      <c r="HV20" s="1">
        <v>1</v>
      </c>
      <c r="HW20" s="1"/>
      <c r="HX20" s="1"/>
      <c r="HY20" s="1">
        <v>1</v>
      </c>
      <c r="HZ20" s="1"/>
      <c r="IA20" s="1"/>
      <c r="IB20" s="1">
        <v>1</v>
      </c>
      <c r="IC20" s="1"/>
      <c r="ID20" s="1"/>
      <c r="IE20" s="1">
        <v>1</v>
      </c>
      <c r="IF20" s="1"/>
      <c r="IG20" s="1">
        <v>1</v>
      </c>
      <c r="IH20" s="1"/>
      <c r="II20" s="1"/>
      <c r="IJ20" s="1"/>
      <c r="IK20" s="1">
        <v>1</v>
      </c>
      <c r="IL20" s="1"/>
      <c r="IM20" s="1"/>
      <c r="IN20" s="1">
        <v>1</v>
      </c>
      <c r="IO20" s="1"/>
      <c r="IP20" s="1"/>
      <c r="IQ20" s="1">
        <v>1</v>
      </c>
      <c r="IR20" s="1"/>
      <c r="IS20" s="1"/>
      <c r="IT20" s="1">
        <v>1</v>
      </c>
    </row>
    <row r="21" spans="1:254" ht="16.5" thickBot="1" x14ac:dyDescent="0.3">
      <c r="A21" s="2">
        <v>7</v>
      </c>
      <c r="B21" s="23" t="s">
        <v>222</v>
      </c>
      <c r="C21" s="27"/>
      <c r="D21" s="27"/>
      <c r="E21" s="27">
        <v>1</v>
      </c>
      <c r="F21" s="1"/>
      <c r="G21" s="1">
        <v>1</v>
      </c>
      <c r="H21" s="1"/>
      <c r="I21" s="1"/>
      <c r="J21" s="1">
        <v>1</v>
      </c>
      <c r="K21" s="1"/>
      <c r="L21" s="27"/>
      <c r="M21" s="27"/>
      <c r="N21" s="27">
        <v>1</v>
      </c>
      <c r="O21" s="27"/>
      <c r="P21" s="27"/>
      <c r="Q21" s="27">
        <v>1</v>
      </c>
      <c r="R21" s="27"/>
      <c r="S21" s="27"/>
      <c r="T21" s="27">
        <v>1</v>
      </c>
      <c r="U21" s="1"/>
      <c r="V21" s="1">
        <v>1</v>
      </c>
      <c r="W21" s="1"/>
      <c r="X21" s="1"/>
      <c r="Y21" s="1">
        <v>1</v>
      </c>
      <c r="Z21" s="1"/>
      <c r="AA21" s="1"/>
      <c r="AB21" s="1"/>
      <c r="AC21" s="1">
        <v>1</v>
      </c>
      <c r="AD21" s="1"/>
      <c r="AE21" s="1">
        <v>1</v>
      </c>
      <c r="AF21" s="1"/>
      <c r="AG21" s="1"/>
      <c r="AH21" s="1">
        <v>1</v>
      </c>
      <c r="AI21" s="1"/>
      <c r="AJ21" s="1"/>
      <c r="AK21" s="1">
        <v>1</v>
      </c>
      <c r="AL21" s="1"/>
      <c r="AM21" s="1"/>
      <c r="AN21" s="1">
        <v>1</v>
      </c>
      <c r="AO21" s="1"/>
      <c r="AP21" s="1"/>
      <c r="AQ21" s="1">
        <v>1</v>
      </c>
      <c r="AR21" s="1"/>
      <c r="AS21" s="1"/>
      <c r="AT21" s="1">
        <v>1</v>
      </c>
      <c r="AU21" s="1"/>
      <c r="AV21" s="1"/>
      <c r="AW21" s="1">
        <v>1</v>
      </c>
      <c r="AX21" s="1"/>
      <c r="AY21" s="1"/>
      <c r="AZ21" s="1">
        <v>1</v>
      </c>
      <c r="BA21" s="1"/>
      <c r="BB21" s="1"/>
      <c r="BC21" s="1">
        <v>1</v>
      </c>
      <c r="BD21" s="1"/>
      <c r="BE21" s="27"/>
      <c r="BF21" s="27"/>
      <c r="BG21" s="27">
        <v>1</v>
      </c>
      <c r="BH21" s="27"/>
      <c r="BI21" s="27"/>
      <c r="BJ21" s="27">
        <v>1</v>
      </c>
      <c r="BK21" s="27"/>
      <c r="BL21" s="27"/>
      <c r="BM21" s="27">
        <v>1</v>
      </c>
      <c r="BN21" s="27"/>
      <c r="BO21" s="27"/>
      <c r="BP21" s="27">
        <v>1</v>
      </c>
      <c r="BQ21" s="1"/>
      <c r="BR21" s="1">
        <v>1</v>
      </c>
      <c r="BS21" s="1"/>
      <c r="BT21" s="1"/>
      <c r="BU21" s="1"/>
      <c r="BV21" s="1">
        <v>1</v>
      </c>
      <c r="BW21" s="1"/>
      <c r="BX21" s="1">
        <v>1</v>
      </c>
      <c r="BY21" s="1"/>
      <c r="BZ21" s="1"/>
      <c r="CA21" s="1">
        <v>1</v>
      </c>
      <c r="CB21" s="1"/>
      <c r="CC21" s="1"/>
      <c r="CD21" s="1"/>
      <c r="CE21" s="1">
        <v>1</v>
      </c>
      <c r="CF21" s="1"/>
      <c r="CG21" s="1">
        <v>1</v>
      </c>
      <c r="CH21" s="1"/>
      <c r="CI21" s="1"/>
      <c r="CJ21" s="1"/>
      <c r="CK21" s="1">
        <v>1</v>
      </c>
      <c r="CL21" s="1"/>
      <c r="CM21" s="1"/>
      <c r="CN21" s="1">
        <v>1</v>
      </c>
      <c r="CO21" s="27"/>
      <c r="CP21" s="27"/>
      <c r="CQ21" s="27">
        <v>1</v>
      </c>
      <c r="CR21" s="27"/>
      <c r="CS21" s="27"/>
      <c r="CT21" s="27">
        <v>1</v>
      </c>
      <c r="CU21" s="27"/>
      <c r="CV21" s="27"/>
      <c r="CW21" s="27">
        <v>1</v>
      </c>
      <c r="CX21" s="27"/>
      <c r="CY21" s="27"/>
      <c r="CZ21" s="27">
        <v>1</v>
      </c>
      <c r="DA21" s="27"/>
      <c r="DB21" s="27"/>
      <c r="DC21" s="27">
        <v>1</v>
      </c>
      <c r="DD21" s="1"/>
      <c r="DE21" s="1"/>
      <c r="DF21" s="1">
        <v>1</v>
      </c>
      <c r="DG21" s="1"/>
      <c r="DH21" s="1">
        <v>1</v>
      </c>
      <c r="DI21" s="1"/>
      <c r="DJ21" s="1"/>
      <c r="DK21" s="1">
        <v>1</v>
      </c>
      <c r="DL21" s="1"/>
      <c r="DM21" s="1"/>
      <c r="DN21" s="1">
        <v>1</v>
      </c>
      <c r="DO21" s="1"/>
      <c r="DP21" s="1"/>
      <c r="DQ21" s="1">
        <v>1</v>
      </c>
      <c r="DR21" s="1"/>
      <c r="DS21" s="1"/>
      <c r="DT21" s="1">
        <v>1</v>
      </c>
      <c r="DU21" s="1"/>
      <c r="DV21" s="1"/>
      <c r="DW21" s="1">
        <v>1</v>
      </c>
      <c r="DX21" s="1"/>
      <c r="DY21" s="1"/>
      <c r="DZ21" s="1">
        <v>1</v>
      </c>
      <c r="EA21" s="1"/>
      <c r="EB21" s="1"/>
      <c r="EC21" s="1"/>
      <c r="ED21" s="1">
        <v>1</v>
      </c>
      <c r="EE21" s="1"/>
      <c r="EF21" s="1">
        <v>1</v>
      </c>
      <c r="EG21" s="1"/>
      <c r="EH21" s="1"/>
      <c r="EI21" s="1">
        <v>1</v>
      </c>
      <c r="EJ21" s="1"/>
      <c r="EK21" s="27"/>
      <c r="EL21" s="27"/>
      <c r="EM21" s="27">
        <v>1</v>
      </c>
      <c r="EN21" s="27"/>
      <c r="EO21" s="27"/>
      <c r="EP21" s="27">
        <v>1</v>
      </c>
      <c r="EQ21" s="27"/>
      <c r="ER21" s="27"/>
      <c r="ES21" s="27">
        <v>1</v>
      </c>
      <c r="ET21" s="27"/>
      <c r="EU21" s="27"/>
      <c r="EV21" s="27">
        <v>1</v>
      </c>
      <c r="EW21" s="27"/>
      <c r="EX21" s="27"/>
      <c r="EY21" s="27">
        <v>1</v>
      </c>
      <c r="EZ21" s="27"/>
      <c r="FA21" s="27"/>
      <c r="FB21" s="27">
        <v>1</v>
      </c>
      <c r="FC21" s="1"/>
      <c r="FD21" s="1">
        <v>1</v>
      </c>
      <c r="FE21" s="1"/>
      <c r="FF21" s="1"/>
      <c r="FG21" s="1"/>
      <c r="FH21" s="1">
        <v>1</v>
      </c>
      <c r="FI21" s="1"/>
      <c r="FJ21" s="1">
        <v>1</v>
      </c>
      <c r="FK21" s="1"/>
      <c r="FL21" s="1"/>
      <c r="FM21" s="1">
        <v>1</v>
      </c>
      <c r="FN21" s="1"/>
      <c r="FO21" s="1"/>
      <c r="FP21" s="1"/>
      <c r="FQ21" s="1">
        <v>1</v>
      </c>
      <c r="FR21" s="1"/>
      <c r="FS21" s="1">
        <v>1</v>
      </c>
      <c r="FT21" s="1"/>
      <c r="FU21" s="1"/>
      <c r="FV21" s="1"/>
      <c r="FW21" s="1">
        <v>1</v>
      </c>
      <c r="FX21" s="1"/>
      <c r="FY21" s="1"/>
      <c r="FZ21" s="1">
        <v>1</v>
      </c>
      <c r="GA21" s="1"/>
      <c r="GB21" s="1">
        <v>1</v>
      </c>
      <c r="GC21" s="1"/>
      <c r="GD21" s="1"/>
      <c r="GE21" s="1">
        <v>1</v>
      </c>
      <c r="GF21" s="1"/>
      <c r="GG21" s="27"/>
      <c r="GH21" s="27"/>
      <c r="GI21" s="27">
        <v>1</v>
      </c>
      <c r="GJ21" s="27"/>
      <c r="GK21" s="27"/>
      <c r="GL21" s="27">
        <v>1</v>
      </c>
      <c r="GM21" s="27"/>
      <c r="GN21" s="27"/>
      <c r="GO21" s="27">
        <v>1</v>
      </c>
      <c r="GP21" s="27"/>
      <c r="GQ21" s="27"/>
      <c r="GR21" s="27">
        <v>1</v>
      </c>
      <c r="GS21" s="27"/>
      <c r="GT21" s="27"/>
      <c r="GU21" s="27">
        <v>1</v>
      </c>
      <c r="GV21" s="27"/>
      <c r="GW21" s="27"/>
      <c r="GX21" s="27">
        <v>1</v>
      </c>
      <c r="GY21" s="27"/>
      <c r="GZ21" s="27"/>
      <c r="HA21" s="27">
        <v>1</v>
      </c>
      <c r="HB21" s="27"/>
      <c r="HC21" s="27"/>
      <c r="HD21" s="27">
        <v>1</v>
      </c>
      <c r="HE21" s="27"/>
      <c r="HF21" s="27"/>
      <c r="HG21" s="27">
        <v>1</v>
      </c>
      <c r="HH21" s="27"/>
      <c r="HI21" s="27"/>
      <c r="HJ21" s="27">
        <v>1</v>
      </c>
      <c r="HK21" s="1"/>
      <c r="HL21" s="1">
        <v>1</v>
      </c>
      <c r="HM21" s="1"/>
      <c r="HN21" s="1"/>
      <c r="HO21" s="1">
        <v>1</v>
      </c>
      <c r="HP21" s="1"/>
      <c r="HQ21" s="1"/>
      <c r="HR21" s="1"/>
      <c r="HS21" s="1">
        <v>1</v>
      </c>
      <c r="HT21" s="1"/>
      <c r="HU21" s="1">
        <v>1</v>
      </c>
      <c r="HV21" s="1"/>
      <c r="HW21" s="1"/>
      <c r="HX21" s="1">
        <v>1</v>
      </c>
      <c r="HY21" s="1"/>
      <c r="HZ21" s="1"/>
      <c r="IA21" s="1"/>
      <c r="IB21" s="1">
        <v>1</v>
      </c>
      <c r="IC21" s="1"/>
      <c r="ID21" s="1">
        <v>1</v>
      </c>
      <c r="IE21" s="1"/>
      <c r="IF21" s="1"/>
      <c r="IG21" s="1"/>
      <c r="IH21" s="1">
        <v>1</v>
      </c>
      <c r="II21" s="1"/>
      <c r="IJ21" s="1">
        <v>1</v>
      </c>
      <c r="IK21" s="1"/>
      <c r="IL21" s="1"/>
      <c r="IM21" s="1">
        <v>1</v>
      </c>
      <c r="IN21" s="1"/>
      <c r="IO21" s="1"/>
      <c r="IP21" s="1">
        <v>1</v>
      </c>
      <c r="IQ21" s="1"/>
      <c r="IR21" s="1"/>
      <c r="IS21" s="1">
        <v>1</v>
      </c>
      <c r="IT21" s="1"/>
    </row>
    <row r="22" spans="1:254" ht="16.5" thickBot="1" x14ac:dyDescent="0.3">
      <c r="A22" s="2">
        <v>8</v>
      </c>
      <c r="B22" s="23" t="s">
        <v>223</v>
      </c>
      <c r="C22" s="26"/>
      <c r="D22" s="26"/>
      <c r="E22" s="26">
        <v>1</v>
      </c>
      <c r="F22" s="3"/>
      <c r="G22" s="3">
        <v>1</v>
      </c>
      <c r="H22" s="3"/>
      <c r="I22" s="3"/>
      <c r="J22" s="3">
        <v>1</v>
      </c>
      <c r="K22" s="21"/>
      <c r="L22" s="26"/>
      <c r="M22" s="26"/>
      <c r="N22" s="26">
        <v>1</v>
      </c>
      <c r="O22" s="26"/>
      <c r="P22" s="26"/>
      <c r="Q22" s="26">
        <v>1</v>
      </c>
      <c r="R22" s="26"/>
      <c r="S22" s="26"/>
      <c r="T22" s="26">
        <v>1</v>
      </c>
      <c r="U22" s="3"/>
      <c r="V22" s="3">
        <v>1</v>
      </c>
      <c r="W22" s="3"/>
      <c r="X22" s="3"/>
      <c r="Y22" s="3">
        <v>1</v>
      </c>
      <c r="Z22" s="3"/>
      <c r="AA22" s="3"/>
      <c r="AB22" s="3"/>
      <c r="AC22" s="3">
        <v>1</v>
      </c>
      <c r="AD22" s="3"/>
      <c r="AE22" s="3">
        <v>1</v>
      </c>
      <c r="AF22" s="3"/>
      <c r="AG22" s="3"/>
      <c r="AH22" s="3">
        <v>1</v>
      </c>
      <c r="AI22" s="21"/>
      <c r="AJ22" s="3"/>
      <c r="AK22" s="3">
        <v>1</v>
      </c>
      <c r="AL22" s="3"/>
      <c r="AM22" s="3"/>
      <c r="AN22" s="3">
        <v>1</v>
      </c>
      <c r="AO22" s="21"/>
      <c r="AP22" s="3"/>
      <c r="AQ22" s="3">
        <v>1</v>
      </c>
      <c r="AR22" s="3"/>
      <c r="AS22" s="3"/>
      <c r="AT22" s="3">
        <v>1</v>
      </c>
      <c r="AU22" s="3"/>
      <c r="AV22" s="3"/>
      <c r="AW22" s="3">
        <v>1</v>
      </c>
      <c r="AX22" s="21"/>
      <c r="AY22" s="3"/>
      <c r="AZ22" s="3">
        <v>1</v>
      </c>
      <c r="BA22" s="3"/>
      <c r="BB22" s="3"/>
      <c r="BC22" s="3">
        <v>1</v>
      </c>
      <c r="BD22" s="3"/>
      <c r="BE22" s="26"/>
      <c r="BF22" s="26"/>
      <c r="BG22" s="26">
        <v>1</v>
      </c>
      <c r="BH22" s="26"/>
      <c r="BI22" s="26"/>
      <c r="BJ22" s="26">
        <v>1</v>
      </c>
      <c r="BK22" s="26"/>
      <c r="BL22" s="26"/>
      <c r="BM22" s="26">
        <v>1</v>
      </c>
      <c r="BN22" s="26"/>
      <c r="BO22" s="26"/>
      <c r="BP22" s="26">
        <v>1</v>
      </c>
      <c r="BQ22" s="3"/>
      <c r="BR22" s="3">
        <v>1</v>
      </c>
      <c r="BS22" s="3"/>
      <c r="BT22" s="3"/>
      <c r="BU22" s="3"/>
      <c r="BV22" s="3">
        <v>1</v>
      </c>
      <c r="BW22" s="3"/>
      <c r="BX22" s="3">
        <v>1</v>
      </c>
      <c r="BY22" s="3"/>
      <c r="BZ22" s="3"/>
      <c r="CA22" s="3">
        <v>1</v>
      </c>
      <c r="CB22" s="3"/>
      <c r="CC22" s="3"/>
      <c r="CD22" s="3"/>
      <c r="CE22" s="3">
        <v>1</v>
      </c>
      <c r="CF22" s="3"/>
      <c r="CG22" s="3">
        <v>1</v>
      </c>
      <c r="CH22" s="3"/>
      <c r="CI22" s="3"/>
      <c r="CJ22" s="3"/>
      <c r="CK22" s="3">
        <v>1</v>
      </c>
      <c r="CL22" s="3"/>
      <c r="CM22" s="3"/>
      <c r="CN22" s="3">
        <v>1</v>
      </c>
      <c r="CO22" s="26"/>
      <c r="CP22" s="26"/>
      <c r="CQ22" s="26">
        <v>1</v>
      </c>
      <c r="CR22" s="26"/>
      <c r="CS22" s="26"/>
      <c r="CT22" s="26">
        <v>1</v>
      </c>
      <c r="CU22" s="26"/>
      <c r="CV22" s="26"/>
      <c r="CW22" s="26">
        <v>1</v>
      </c>
      <c r="CX22" s="26"/>
      <c r="CY22" s="26"/>
      <c r="CZ22" s="26">
        <v>1</v>
      </c>
      <c r="DA22" s="26"/>
      <c r="DB22" s="26"/>
      <c r="DC22" s="26">
        <v>1</v>
      </c>
      <c r="DD22" s="3"/>
      <c r="DE22" s="3">
        <v>1</v>
      </c>
      <c r="DF22" s="3"/>
      <c r="DG22" s="3"/>
      <c r="DH22" s="3">
        <v>1</v>
      </c>
      <c r="DI22" s="3"/>
      <c r="DJ22" s="3"/>
      <c r="DK22" s="3">
        <v>1</v>
      </c>
      <c r="DL22" s="3"/>
      <c r="DM22" s="3"/>
      <c r="DN22" s="3">
        <v>1</v>
      </c>
      <c r="DO22" s="3"/>
      <c r="DP22" s="3"/>
      <c r="DQ22" s="3">
        <v>1</v>
      </c>
      <c r="DR22" s="3"/>
      <c r="DS22" s="3"/>
      <c r="DT22" s="3">
        <v>1</v>
      </c>
      <c r="DU22" s="3"/>
      <c r="DV22" s="3"/>
      <c r="DW22" s="3">
        <v>1</v>
      </c>
      <c r="DX22" s="3"/>
      <c r="DY22" s="3"/>
      <c r="DZ22" s="3">
        <v>1</v>
      </c>
      <c r="EA22" s="3"/>
      <c r="EB22" s="3"/>
      <c r="EC22" s="3"/>
      <c r="ED22" s="3">
        <v>1</v>
      </c>
      <c r="EE22" s="3"/>
      <c r="EF22" s="3">
        <v>1</v>
      </c>
      <c r="EG22" s="3"/>
      <c r="EH22" s="3"/>
      <c r="EI22" s="3">
        <v>1</v>
      </c>
      <c r="EJ22" s="21"/>
      <c r="EK22" s="26"/>
      <c r="EL22" s="26"/>
      <c r="EM22" s="26">
        <v>1</v>
      </c>
      <c r="EN22" s="26"/>
      <c r="EO22" s="26"/>
      <c r="EP22" s="26">
        <v>1</v>
      </c>
      <c r="EQ22" s="26"/>
      <c r="ER22" s="26"/>
      <c r="ES22" s="26">
        <v>1</v>
      </c>
      <c r="ET22" s="26"/>
      <c r="EU22" s="26"/>
      <c r="EV22" s="26">
        <v>1</v>
      </c>
      <c r="EW22" s="26"/>
      <c r="EX22" s="26"/>
      <c r="EY22" s="26">
        <v>1</v>
      </c>
      <c r="EZ22" s="26"/>
      <c r="FA22" s="26"/>
      <c r="FB22" s="26">
        <v>1</v>
      </c>
      <c r="FC22" s="3"/>
      <c r="FD22" s="3">
        <v>1</v>
      </c>
      <c r="FE22" s="3"/>
      <c r="FF22" s="3"/>
      <c r="FG22" s="3"/>
      <c r="FH22" s="3">
        <v>1</v>
      </c>
      <c r="FI22" s="3"/>
      <c r="FJ22" s="3">
        <v>1</v>
      </c>
      <c r="FK22" s="3"/>
      <c r="FL22" s="3"/>
      <c r="FM22" s="3">
        <v>1</v>
      </c>
      <c r="FN22" s="3"/>
      <c r="FO22" s="3"/>
      <c r="FP22" s="3"/>
      <c r="FQ22" s="3">
        <v>1</v>
      </c>
      <c r="FR22" s="3"/>
      <c r="FS22" s="3">
        <v>1</v>
      </c>
      <c r="FT22" s="3"/>
      <c r="FU22" s="3"/>
      <c r="FV22" s="3"/>
      <c r="FW22" s="3">
        <v>1</v>
      </c>
      <c r="FX22" s="3"/>
      <c r="FY22" s="3"/>
      <c r="FZ22" s="3">
        <v>1</v>
      </c>
      <c r="GA22" s="3"/>
      <c r="GB22" s="3">
        <v>1</v>
      </c>
      <c r="GC22" s="3"/>
      <c r="GD22" s="3"/>
      <c r="GE22" s="3">
        <v>1</v>
      </c>
      <c r="GF22" s="21"/>
      <c r="GG22" s="26"/>
      <c r="GH22" s="26"/>
      <c r="GI22" s="26">
        <v>1</v>
      </c>
      <c r="GJ22" s="26"/>
      <c r="GK22" s="26"/>
      <c r="GL22" s="26">
        <v>1</v>
      </c>
      <c r="GM22" s="26"/>
      <c r="GN22" s="26"/>
      <c r="GO22" s="26">
        <v>1</v>
      </c>
      <c r="GP22" s="26"/>
      <c r="GQ22" s="26"/>
      <c r="GR22" s="26">
        <v>1</v>
      </c>
      <c r="GS22" s="26"/>
      <c r="GT22" s="26"/>
      <c r="GU22" s="26">
        <v>1</v>
      </c>
      <c r="GV22" s="26"/>
      <c r="GW22" s="26"/>
      <c r="GX22" s="26">
        <v>1</v>
      </c>
      <c r="GY22" s="26"/>
      <c r="GZ22" s="26"/>
      <c r="HA22" s="26">
        <v>1</v>
      </c>
      <c r="HB22" s="26"/>
      <c r="HC22" s="26"/>
      <c r="HD22" s="26">
        <v>1</v>
      </c>
      <c r="HE22" s="26"/>
      <c r="HF22" s="26"/>
      <c r="HG22" s="26">
        <v>1</v>
      </c>
      <c r="HH22" s="26"/>
      <c r="HI22" s="26"/>
      <c r="HJ22" s="26">
        <v>1</v>
      </c>
      <c r="HK22" s="3"/>
      <c r="HL22" s="3">
        <v>1</v>
      </c>
      <c r="HM22" s="3"/>
      <c r="HN22" s="3"/>
      <c r="HO22" s="3">
        <v>1</v>
      </c>
      <c r="HP22" s="3"/>
      <c r="HQ22" s="3"/>
      <c r="HR22" s="3"/>
      <c r="HS22" s="3">
        <v>1</v>
      </c>
      <c r="HT22" s="3"/>
      <c r="HU22" s="3">
        <v>1</v>
      </c>
      <c r="HV22" s="3"/>
      <c r="HW22" s="3"/>
      <c r="HX22" s="3">
        <v>1</v>
      </c>
      <c r="HY22" s="21"/>
      <c r="HZ22" s="3"/>
      <c r="IA22" s="3"/>
      <c r="IB22" s="3">
        <v>1</v>
      </c>
      <c r="IC22" s="3"/>
      <c r="ID22" s="3">
        <v>1</v>
      </c>
      <c r="IE22" s="3"/>
      <c r="IF22" s="3"/>
      <c r="IG22" s="3"/>
      <c r="IH22" s="3">
        <v>1</v>
      </c>
      <c r="II22" s="3"/>
      <c r="IJ22" s="3">
        <v>1</v>
      </c>
      <c r="IK22" s="3"/>
      <c r="IL22" s="3"/>
      <c r="IM22" s="3">
        <v>1</v>
      </c>
      <c r="IN22" s="21"/>
      <c r="IO22" s="3"/>
      <c r="IP22" s="3">
        <v>1</v>
      </c>
      <c r="IQ22" s="3"/>
      <c r="IR22" s="3"/>
      <c r="IS22" s="3">
        <v>1</v>
      </c>
      <c r="IT22" s="21"/>
    </row>
    <row r="23" spans="1:254" ht="16.5" thickBot="1" x14ac:dyDescent="0.3">
      <c r="A23" s="2">
        <v>9</v>
      </c>
      <c r="B23" s="23" t="s">
        <v>224</v>
      </c>
      <c r="C23" s="26"/>
      <c r="D23" s="26"/>
      <c r="E23" s="26">
        <v>1</v>
      </c>
      <c r="F23" s="3"/>
      <c r="G23" s="3"/>
      <c r="H23" s="3">
        <v>1</v>
      </c>
      <c r="I23" s="3"/>
      <c r="J23" s="3"/>
      <c r="K23" s="21">
        <v>1</v>
      </c>
      <c r="L23" s="26"/>
      <c r="M23" s="26"/>
      <c r="N23" s="26">
        <v>1</v>
      </c>
      <c r="O23" s="26"/>
      <c r="P23" s="26"/>
      <c r="Q23" s="26">
        <v>1</v>
      </c>
      <c r="R23" s="26"/>
      <c r="S23" s="26"/>
      <c r="T23" s="26">
        <v>1</v>
      </c>
      <c r="U23" s="3"/>
      <c r="V23" s="3"/>
      <c r="W23" s="3">
        <v>1</v>
      </c>
      <c r="X23" s="3"/>
      <c r="Y23" s="3"/>
      <c r="Z23" s="3">
        <v>1</v>
      </c>
      <c r="AA23" s="3"/>
      <c r="AB23" s="3">
        <v>1</v>
      </c>
      <c r="AC23" s="3"/>
      <c r="AD23" s="3"/>
      <c r="AE23" s="3"/>
      <c r="AF23" s="3">
        <v>1</v>
      </c>
      <c r="AG23" s="3"/>
      <c r="AH23" s="3"/>
      <c r="AI23" s="21">
        <v>1</v>
      </c>
      <c r="AJ23" s="3"/>
      <c r="AK23" s="3"/>
      <c r="AL23" s="3">
        <v>1</v>
      </c>
      <c r="AM23" s="3"/>
      <c r="AN23" s="3"/>
      <c r="AO23" s="21">
        <v>1</v>
      </c>
      <c r="AP23" s="3"/>
      <c r="AQ23" s="3"/>
      <c r="AR23" s="3">
        <v>1</v>
      </c>
      <c r="AS23" s="3"/>
      <c r="AT23" s="3"/>
      <c r="AU23" s="3">
        <v>1</v>
      </c>
      <c r="AV23" s="3"/>
      <c r="AW23" s="3"/>
      <c r="AX23" s="21">
        <v>1</v>
      </c>
      <c r="AY23" s="3"/>
      <c r="AZ23" s="3"/>
      <c r="BA23" s="3">
        <v>1</v>
      </c>
      <c r="BB23" s="3"/>
      <c r="BC23" s="3"/>
      <c r="BD23" s="3">
        <v>1</v>
      </c>
      <c r="BE23" s="26"/>
      <c r="BF23" s="26"/>
      <c r="BG23" s="26">
        <v>1</v>
      </c>
      <c r="BH23" s="26"/>
      <c r="BI23" s="26"/>
      <c r="BJ23" s="26">
        <v>1</v>
      </c>
      <c r="BK23" s="26"/>
      <c r="BL23" s="26"/>
      <c r="BM23" s="26">
        <v>1</v>
      </c>
      <c r="BN23" s="26"/>
      <c r="BO23" s="26"/>
      <c r="BP23" s="26">
        <v>1</v>
      </c>
      <c r="BQ23" s="3"/>
      <c r="BR23" s="3"/>
      <c r="BS23" s="3">
        <v>1</v>
      </c>
      <c r="BT23" s="3"/>
      <c r="BU23" s="3"/>
      <c r="BV23" s="3">
        <v>1</v>
      </c>
      <c r="BW23" s="3"/>
      <c r="BX23" s="3"/>
      <c r="BY23" s="3">
        <v>1</v>
      </c>
      <c r="BZ23" s="3"/>
      <c r="CA23" s="3"/>
      <c r="CB23" s="3">
        <v>1</v>
      </c>
      <c r="CC23" s="3"/>
      <c r="CD23" s="3"/>
      <c r="CE23" s="3">
        <v>1</v>
      </c>
      <c r="CF23" s="3"/>
      <c r="CG23" s="3"/>
      <c r="CH23" s="3">
        <v>1</v>
      </c>
      <c r="CI23" s="3"/>
      <c r="CJ23" s="3"/>
      <c r="CK23" s="3">
        <v>1</v>
      </c>
      <c r="CL23" s="3"/>
      <c r="CM23" s="3"/>
      <c r="CN23" s="3">
        <v>1</v>
      </c>
      <c r="CO23" s="26"/>
      <c r="CP23" s="26"/>
      <c r="CQ23" s="26">
        <v>1</v>
      </c>
      <c r="CR23" s="26"/>
      <c r="CS23" s="26"/>
      <c r="CT23" s="26">
        <v>1</v>
      </c>
      <c r="CU23" s="26"/>
      <c r="CV23" s="26"/>
      <c r="CW23" s="26">
        <v>1</v>
      </c>
      <c r="CX23" s="26"/>
      <c r="CY23" s="26"/>
      <c r="CZ23" s="26">
        <v>1</v>
      </c>
      <c r="DA23" s="26"/>
      <c r="DB23" s="26"/>
      <c r="DC23" s="26">
        <v>1</v>
      </c>
      <c r="DD23" s="3"/>
      <c r="DE23" s="3"/>
      <c r="DF23" s="3">
        <v>1</v>
      </c>
      <c r="DG23" s="3"/>
      <c r="DH23" s="3">
        <v>1</v>
      </c>
      <c r="DI23" s="3"/>
      <c r="DJ23" s="3"/>
      <c r="DK23" s="3"/>
      <c r="DL23" s="3">
        <v>1</v>
      </c>
      <c r="DM23" s="3"/>
      <c r="DN23" s="3"/>
      <c r="DO23" s="3">
        <v>1</v>
      </c>
      <c r="DP23" s="3"/>
      <c r="DQ23" s="3"/>
      <c r="DR23" s="3">
        <v>1</v>
      </c>
      <c r="DS23" s="3"/>
      <c r="DT23" s="3"/>
      <c r="DU23" s="3">
        <v>1</v>
      </c>
      <c r="DV23" s="3"/>
      <c r="DW23" s="3"/>
      <c r="DX23" s="3">
        <v>1</v>
      </c>
      <c r="DY23" s="3"/>
      <c r="DZ23" s="3"/>
      <c r="EA23" s="3">
        <v>1</v>
      </c>
      <c r="EB23" s="3"/>
      <c r="EC23" s="3">
        <v>1</v>
      </c>
      <c r="ED23" s="3"/>
      <c r="EE23" s="3"/>
      <c r="EF23" s="3"/>
      <c r="EG23" s="3">
        <v>1</v>
      </c>
      <c r="EH23" s="3"/>
      <c r="EI23" s="3"/>
      <c r="EJ23" s="21">
        <v>1</v>
      </c>
      <c r="EK23" s="26"/>
      <c r="EL23" s="26"/>
      <c r="EM23" s="26">
        <v>1</v>
      </c>
      <c r="EN23" s="26"/>
      <c r="EO23" s="26"/>
      <c r="EP23" s="26">
        <v>1</v>
      </c>
      <c r="EQ23" s="26"/>
      <c r="ER23" s="26"/>
      <c r="ES23" s="26">
        <v>1</v>
      </c>
      <c r="ET23" s="26"/>
      <c r="EU23" s="26"/>
      <c r="EV23" s="26">
        <v>1</v>
      </c>
      <c r="EW23" s="26"/>
      <c r="EX23" s="26"/>
      <c r="EY23" s="26">
        <v>1</v>
      </c>
      <c r="EZ23" s="26"/>
      <c r="FA23" s="26"/>
      <c r="FB23" s="26">
        <v>1</v>
      </c>
      <c r="FC23" s="3"/>
      <c r="FD23" s="3"/>
      <c r="FE23" s="3">
        <v>1</v>
      </c>
      <c r="FF23" s="3"/>
      <c r="FG23" s="3"/>
      <c r="FH23" s="3">
        <v>1</v>
      </c>
      <c r="FI23" s="3"/>
      <c r="FJ23" s="3"/>
      <c r="FK23" s="3">
        <v>1</v>
      </c>
      <c r="FL23" s="3"/>
      <c r="FM23" s="3"/>
      <c r="FN23" s="3">
        <v>1</v>
      </c>
      <c r="FO23" s="3"/>
      <c r="FP23" s="3"/>
      <c r="FQ23" s="3">
        <v>1</v>
      </c>
      <c r="FR23" s="3"/>
      <c r="FS23" s="3"/>
      <c r="FT23" s="3">
        <v>1</v>
      </c>
      <c r="FU23" s="3"/>
      <c r="FV23" s="3"/>
      <c r="FW23" s="3">
        <v>1</v>
      </c>
      <c r="FX23" s="3"/>
      <c r="FY23" s="3"/>
      <c r="FZ23" s="3">
        <v>1</v>
      </c>
      <c r="GA23" s="3"/>
      <c r="GB23" s="3"/>
      <c r="GC23" s="3">
        <v>1</v>
      </c>
      <c r="GD23" s="3"/>
      <c r="GE23" s="3"/>
      <c r="GF23" s="21">
        <v>1</v>
      </c>
      <c r="GG23" s="26"/>
      <c r="GH23" s="26"/>
      <c r="GI23" s="26">
        <v>1</v>
      </c>
      <c r="GJ23" s="26"/>
      <c r="GK23" s="26"/>
      <c r="GL23" s="26">
        <v>1</v>
      </c>
      <c r="GM23" s="26"/>
      <c r="GN23" s="26"/>
      <c r="GO23" s="26">
        <v>1</v>
      </c>
      <c r="GP23" s="26"/>
      <c r="GQ23" s="26"/>
      <c r="GR23" s="26">
        <v>1</v>
      </c>
      <c r="GS23" s="26"/>
      <c r="GT23" s="26"/>
      <c r="GU23" s="26">
        <v>1</v>
      </c>
      <c r="GV23" s="26"/>
      <c r="GW23" s="26"/>
      <c r="GX23" s="26">
        <v>1</v>
      </c>
      <c r="GY23" s="26"/>
      <c r="GZ23" s="26"/>
      <c r="HA23" s="26">
        <v>1</v>
      </c>
      <c r="HB23" s="26"/>
      <c r="HC23" s="26"/>
      <c r="HD23" s="26">
        <v>1</v>
      </c>
      <c r="HE23" s="26"/>
      <c r="HF23" s="26"/>
      <c r="HG23" s="26">
        <v>1</v>
      </c>
      <c r="HH23" s="26"/>
      <c r="HI23" s="26"/>
      <c r="HJ23" s="26">
        <v>1</v>
      </c>
      <c r="HK23" s="3"/>
      <c r="HL23" s="3"/>
      <c r="HM23" s="3">
        <v>1</v>
      </c>
      <c r="HN23" s="3"/>
      <c r="HO23" s="3"/>
      <c r="HP23" s="3">
        <v>1</v>
      </c>
      <c r="HQ23" s="3"/>
      <c r="HR23" s="3">
        <v>1</v>
      </c>
      <c r="HS23" s="3"/>
      <c r="HT23" s="3"/>
      <c r="HU23" s="3"/>
      <c r="HV23" s="3">
        <v>1</v>
      </c>
      <c r="HW23" s="3"/>
      <c r="HX23" s="3"/>
      <c r="HY23" s="21">
        <v>1</v>
      </c>
      <c r="HZ23" s="3"/>
      <c r="IA23" s="3"/>
      <c r="IB23" s="3">
        <v>1</v>
      </c>
      <c r="IC23" s="3"/>
      <c r="ID23" s="3"/>
      <c r="IE23" s="3">
        <v>1</v>
      </c>
      <c r="IF23" s="3"/>
      <c r="IG23" s="3">
        <v>1</v>
      </c>
      <c r="IH23" s="3"/>
      <c r="II23" s="3"/>
      <c r="IJ23" s="3"/>
      <c r="IK23" s="3">
        <v>1</v>
      </c>
      <c r="IL23" s="3"/>
      <c r="IM23" s="3"/>
      <c r="IN23" s="21">
        <v>1</v>
      </c>
      <c r="IO23" s="3"/>
      <c r="IP23" s="3"/>
      <c r="IQ23" s="3">
        <v>1</v>
      </c>
      <c r="IR23" s="3"/>
      <c r="IS23" s="3"/>
      <c r="IT23" s="21">
        <v>1</v>
      </c>
    </row>
    <row r="24" spans="1:254" x14ac:dyDescent="0.25">
      <c r="A24" s="58" t="s">
        <v>215</v>
      </c>
      <c r="B24" s="59"/>
      <c r="C24" s="16">
        <f>SUM(C15:C23)</f>
        <v>0</v>
      </c>
      <c r="D24" s="16">
        <f>SUM(D15:D23)</f>
        <v>2</v>
      </c>
      <c r="E24" s="16">
        <f>SUM(E15:E23)</f>
        <v>7</v>
      </c>
      <c r="F24" s="16">
        <f>SUM(F15:F23)</f>
        <v>0</v>
      </c>
      <c r="G24" s="16">
        <f>SUM(G15:G23)</f>
        <v>4</v>
      </c>
      <c r="H24" s="16">
        <f>SUM(H15:H23)</f>
        <v>5</v>
      </c>
      <c r="I24" s="16">
        <f>SUM(I15:I23)</f>
        <v>0</v>
      </c>
      <c r="J24" s="16">
        <f>SUM(J15:J23)</f>
        <v>4</v>
      </c>
      <c r="K24" s="16">
        <f>SUM(K15:K23)</f>
        <v>5</v>
      </c>
      <c r="L24" s="16">
        <f>SUM(L15:L23)</f>
        <v>0</v>
      </c>
      <c r="M24" s="16">
        <f>SUM(M15:M23)</f>
        <v>2</v>
      </c>
      <c r="N24" s="16">
        <f>SUM(N15:N23)</f>
        <v>7</v>
      </c>
      <c r="O24" s="16">
        <f>SUM(O15:O23)</f>
        <v>0</v>
      </c>
      <c r="P24" s="16">
        <f>SUM(P15:P23)</f>
        <v>2</v>
      </c>
      <c r="Q24" s="16">
        <f>SUM(Q15:Q23)</f>
        <v>7</v>
      </c>
      <c r="R24" s="16">
        <f>SUM(R15:R23)</f>
        <v>0</v>
      </c>
      <c r="S24" s="16">
        <f>SUM(S15:S23)</f>
        <v>2</v>
      </c>
      <c r="T24" s="16">
        <f>SUM(T15:T23)</f>
        <v>7</v>
      </c>
      <c r="U24" s="16">
        <f>SUM(U15:U23)</f>
        <v>0</v>
      </c>
      <c r="V24" s="16">
        <f>SUM(V15:V23)</f>
        <v>2</v>
      </c>
      <c r="W24" s="16">
        <f>SUM(W15:W23)</f>
        <v>7</v>
      </c>
      <c r="X24" s="16">
        <f>SUM(X15:X23)</f>
        <v>0</v>
      </c>
      <c r="Y24" s="16">
        <f>SUM(Y15:Y23)</f>
        <v>4</v>
      </c>
      <c r="Z24" s="16">
        <f>SUM(Z15:Z23)</f>
        <v>5</v>
      </c>
      <c r="AA24" s="16">
        <f>SUM(AA15:AA23)</f>
        <v>0</v>
      </c>
      <c r="AB24" s="16">
        <f>SUM(AB15:AB23)</f>
        <v>3</v>
      </c>
      <c r="AC24" s="16">
        <f>SUM(AC15:AC23)</f>
        <v>6</v>
      </c>
      <c r="AD24" s="16">
        <f>SUM(AD15:AD23)</f>
        <v>0</v>
      </c>
      <c r="AE24" s="16">
        <f>SUM(AE15:AE23)</f>
        <v>4</v>
      </c>
      <c r="AF24" s="16">
        <f>SUM(AF15:AF23)</f>
        <v>5</v>
      </c>
      <c r="AG24" s="16">
        <f>SUM(AG15:AG23)</f>
        <v>0</v>
      </c>
      <c r="AH24" s="16">
        <f>SUM(AH15:AH23)</f>
        <v>4</v>
      </c>
      <c r="AI24" s="16">
        <f>SUM(AI15:AI23)</f>
        <v>5</v>
      </c>
      <c r="AJ24" s="16">
        <f>SUM(AJ15:AJ23)</f>
        <v>0</v>
      </c>
      <c r="AK24" s="16">
        <f>SUM(AK15:AK23)</f>
        <v>4</v>
      </c>
      <c r="AL24" s="16">
        <f>SUM(AL15:AL23)</f>
        <v>5</v>
      </c>
      <c r="AM24" s="16">
        <f>SUM(AM15:AM23)</f>
        <v>0</v>
      </c>
      <c r="AN24" s="16">
        <f>SUM(AN15:AN23)</f>
        <v>4</v>
      </c>
      <c r="AO24" s="16">
        <f>SUM(AO15:AO23)</f>
        <v>5</v>
      </c>
      <c r="AP24" s="16">
        <f>SUM(AP15:AP23)</f>
        <v>0</v>
      </c>
      <c r="AQ24" s="16">
        <f>SUM(AQ15:AQ23)</f>
        <v>3</v>
      </c>
      <c r="AR24" s="16">
        <f>SUM(AR15:AR23)</f>
        <v>6</v>
      </c>
      <c r="AS24" s="16">
        <f>SUM(AS15:AS23)</f>
        <v>0</v>
      </c>
      <c r="AT24" s="16">
        <f>SUM(AT15:AT23)</f>
        <v>3</v>
      </c>
      <c r="AU24" s="16">
        <f>SUM(AU15:AU23)</f>
        <v>6</v>
      </c>
      <c r="AV24" s="16">
        <f>SUM(AV15:AV23)</f>
        <v>0</v>
      </c>
      <c r="AW24" s="16">
        <f>SUM(AW15:AW23)</f>
        <v>4</v>
      </c>
      <c r="AX24" s="16">
        <f>SUM(AX15:AX23)</f>
        <v>5</v>
      </c>
      <c r="AY24" s="16">
        <f>SUM(AY15:AY23)</f>
        <v>0</v>
      </c>
      <c r="AZ24" s="16">
        <f>SUM(AZ15:AZ23)</f>
        <v>3</v>
      </c>
      <c r="BA24" s="16">
        <f>SUM(BA15:BA23)</f>
        <v>6</v>
      </c>
      <c r="BB24" s="16">
        <f>SUM(BB15:BB23)</f>
        <v>0</v>
      </c>
      <c r="BC24" s="16">
        <f>SUM(BC15:BC23)</f>
        <v>3</v>
      </c>
      <c r="BD24" s="16">
        <f>SUM(BD15:BD23)</f>
        <v>6</v>
      </c>
      <c r="BE24" s="16">
        <f>SUM(BE15:BE23)</f>
        <v>0</v>
      </c>
      <c r="BF24" s="16">
        <f>SUM(BF15:BF23)</f>
        <v>2</v>
      </c>
      <c r="BG24" s="16">
        <f>SUM(BG15:BG23)</f>
        <v>7</v>
      </c>
      <c r="BH24" s="16">
        <f>SUM(BH15:BH23)</f>
        <v>0</v>
      </c>
      <c r="BI24" s="16">
        <f>SUM(BI15:BI23)</f>
        <v>1</v>
      </c>
      <c r="BJ24" s="16">
        <f>SUM(BJ15:BJ23)</f>
        <v>8</v>
      </c>
      <c r="BK24" s="16">
        <f>SUM(BK15:BK23)</f>
        <v>0</v>
      </c>
      <c r="BL24" s="16">
        <f>SUM(BL15:BL23)</f>
        <v>1</v>
      </c>
      <c r="BM24" s="16">
        <f>SUM(BM15:BM23)</f>
        <v>8</v>
      </c>
      <c r="BN24" s="16">
        <f>SUM(BN15:BN23)</f>
        <v>0</v>
      </c>
      <c r="BO24" s="16">
        <f>SUM(BO15:BO23)</f>
        <v>0</v>
      </c>
      <c r="BP24" s="16">
        <f>SUM(BP15:BP23)</f>
        <v>9</v>
      </c>
      <c r="BQ24" s="16">
        <f>SUM(BQ15:BQ23)</f>
        <v>0</v>
      </c>
      <c r="BR24" s="16">
        <f>SUM(BR15:BR23)</f>
        <v>3</v>
      </c>
      <c r="BS24" s="16">
        <f>SUM(BS15:BS23)</f>
        <v>6</v>
      </c>
      <c r="BT24" s="16">
        <f>SUM(BT15:BT23)</f>
        <v>0</v>
      </c>
      <c r="BU24" s="16">
        <f>SUM(BU15:BU23)</f>
        <v>0</v>
      </c>
      <c r="BV24" s="16">
        <f>SUM(BV15:BV23)</f>
        <v>9</v>
      </c>
      <c r="BW24" s="16">
        <f>SUM(BW15:BW23)</f>
        <v>0</v>
      </c>
      <c r="BX24" s="16">
        <f>SUM(BX15:BX23)</f>
        <v>4</v>
      </c>
      <c r="BY24" s="16">
        <f>SUM(BY15:BY23)</f>
        <v>5</v>
      </c>
      <c r="BZ24" s="16">
        <f>SUM(BZ15:BZ23)</f>
        <v>0</v>
      </c>
      <c r="CA24" s="16">
        <f>SUM(CA15:CA23)</f>
        <v>3</v>
      </c>
      <c r="CB24" s="16">
        <f>SUM(CB15:CB23)</f>
        <v>6</v>
      </c>
      <c r="CC24" s="16">
        <f>SUM(CC15:CC23)</f>
        <v>0</v>
      </c>
      <c r="CD24" s="16">
        <f>SUM(CD15:CD23)</f>
        <v>0</v>
      </c>
      <c r="CE24" s="16">
        <f>SUM(CE15:CE23)</f>
        <v>9</v>
      </c>
      <c r="CF24" s="16">
        <f>SUM(CF15:CF23)</f>
        <v>0</v>
      </c>
      <c r="CG24" s="16">
        <f>SUM(CG15:CG23)</f>
        <v>4</v>
      </c>
      <c r="CH24" s="16">
        <f>SUM(CH15:CH23)</f>
        <v>5</v>
      </c>
      <c r="CI24" s="16">
        <f>SUM(CI15:CI23)</f>
        <v>0</v>
      </c>
      <c r="CJ24" s="16">
        <f>SUM(CJ15:CJ23)</f>
        <v>0</v>
      </c>
      <c r="CK24" s="16">
        <f>SUM(CK15:CK23)</f>
        <v>9</v>
      </c>
      <c r="CL24" s="16">
        <f>SUM(CL15:CL23)</f>
        <v>0</v>
      </c>
      <c r="CM24" s="16">
        <f>SUM(CM15:CM23)</f>
        <v>0</v>
      </c>
      <c r="CN24" s="16">
        <f>SUM(CN15:CN23)</f>
        <v>9</v>
      </c>
      <c r="CO24" s="16">
        <f>SUM(CO15:CO23)</f>
        <v>0</v>
      </c>
      <c r="CP24" s="16">
        <f>SUM(CP15:CP23)</f>
        <v>0</v>
      </c>
      <c r="CQ24" s="16">
        <f>SUM(CQ15:CQ23)</f>
        <v>9</v>
      </c>
      <c r="CR24" s="16">
        <f>SUM(CR15:CR23)</f>
        <v>0</v>
      </c>
      <c r="CS24" s="16">
        <f>SUM(CS15:CS23)</f>
        <v>2</v>
      </c>
      <c r="CT24" s="16">
        <f>SUM(CT15:CT23)</f>
        <v>7</v>
      </c>
      <c r="CU24" s="16">
        <f>SUM(CU15:CU23)</f>
        <v>0</v>
      </c>
      <c r="CV24" s="16">
        <f>SUM(CV15:CV23)</f>
        <v>2</v>
      </c>
      <c r="CW24" s="16">
        <f>SUM(CW15:CW23)</f>
        <v>7</v>
      </c>
      <c r="CX24" s="16">
        <f>SUM(CX15:CX23)</f>
        <v>0</v>
      </c>
      <c r="CY24" s="16">
        <f>SUM(CY15:CY23)</f>
        <v>2</v>
      </c>
      <c r="CZ24" s="16">
        <f>SUM(CZ15:CZ23)</f>
        <v>7</v>
      </c>
      <c r="DA24" s="16">
        <f>SUM(DA15:DA23)</f>
        <v>0</v>
      </c>
      <c r="DB24" s="16">
        <f>SUM(DB15:DB23)</f>
        <v>2</v>
      </c>
      <c r="DC24" s="16">
        <f>SUM(DC15:DC23)</f>
        <v>7</v>
      </c>
      <c r="DD24" s="16">
        <f>SUM(DD15:DD23)</f>
        <v>0</v>
      </c>
      <c r="DE24" s="16">
        <f>SUM(DE15:DE23)</f>
        <v>2</v>
      </c>
      <c r="DF24" s="16">
        <f>SUM(DF15:DF23)</f>
        <v>7</v>
      </c>
      <c r="DG24" s="16">
        <f>SUM(DG15:DG23)</f>
        <v>0</v>
      </c>
      <c r="DH24" s="16">
        <f>SUM(DH15:DH23)</f>
        <v>5</v>
      </c>
      <c r="DI24" s="16">
        <f>SUM(DI15:DI23)</f>
        <v>4</v>
      </c>
      <c r="DJ24" s="16">
        <f>SUM(DJ15:DJ23)</f>
        <v>0</v>
      </c>
      <c r="DK24" s="16">
        <f>SUM(DK15:DK23)</f>
        <v>3</v>
      </c>
      <c r="DL24" s="16">
        <f>SUM(DL15:DL23)</f>
        <v>6</v>
      </c>
      <c r="DM24" s="16">
        <f>SUM(DM15:DM23)</f>
        <v>0</v>
      </c>
      <c r="DN24" s="16">
        <f>SUM(DN15:DN23)</f>
        <v>3</v>
      </c>
      <c r="DO24" s="16">
        <f>SUM(DO15:DO23)</f>
        <v>6</v>
      </c>
    </row>
    <row r="25" spans="1:254" ht="39" customHeight="1" x14ac:dyDescent="0.25">
      <c r="A25" s="60"/>
      <c r="B25" s="61"/>
      <c r="C25" s="18">
        <f>C24/9%</f>
        <v>0</v>
      </c>
      <c r="D25" s="18">
        <f>D24/9%</f>
        <v>22.222222222222221</v>
      </c>
      <c r="E25" s="18">
        <f>E24/9%</f>
        <v>77.777777777777786</v>
      </c>
      <c r="F25" s="18">
        <f>F24/9%</f>
        <v>0</v>
      </c>
      <c r="G25" s="18">
        <f>G24/9%</f>
        <v>44.444444444444443</v>
      </c>
      <c r="H25" s="18">
        <f>H24/9%</f>
        <v>55.555555555555557</v>
      </c>
      <c r="I25" s="18">
        <f>I24/9%</f>
        <v>0</v>
      </c>
      <c r="J25" s="18">
        <f>J24/9%</f>
        <v>44.444444444444443</v>
      </c>
      <c r="K25" s="18">
        <f>K24/9%</f>
        <v>55.555555555555557</v>
      </c>
      <c r="L25" s="18">
        <f>L24/9%</f>
        <v>0</v>
      </c>
      <c r="M25" s="18">
        <f>M24/9%</f>
        <v>22.222222222222221</v>
      </c>
      <c r="N25" s="18">
        <f>N24/9%</f>
        <v>77.777777777777786</v>
      </c>
      <c r="O25" s="18">
        <f>O24/9%</f>
        <v>0</v>
      </c>
      <c r="P25" s="18">
        <f>P24/9%</f>
        <v>22.222222222222221</v>
      </c>
      <c r="Q25" s="18">
        <f>Q24/9%</f>
        <v>77.777777777777786</v>
      </c>
      <c r="R25" s="18">
        <f>R24/9%</f>
        <v>0</v>
      </c>
      <c r="S25" s="18">
        <f>S24/9%</f>
        <v>22.222222222222221</v>
      </c>
      <c r="T25" s="18">
        <f>T24/9%</f>
        <v>77.777777777777786</v>
      </c>
      <c r="U25" s="18">
        <f>U24/9%</f>
        <v>0</v>
      </c>
      <c r="V25" s="18">
        <f>V24/9%</f>
        <v>22.222222222222221</v>
      </c>
      <c r="W25" s="18">
        <f>W24/9%</f>
        <v>77.777777777777786</v>
      </c>
      <c r="X25" s="18">
        <f t="shared" ref="C25:AH25" si="0">X24/24%</f>
        <v>0</v>
      </c>
      <c r="Y25" s="18">
        <f>Y24/9%</f>
        <v>44.444444444444443</v>
      </c>
      <c r="Z25" s="18">
        <f>Z24/9%</f>
        <v>55.555555555555557</v>
      </c>
      <c r="AA25" s="18">
        <f t="shared" si="0"/>
        <v>0</v>
      </c>
      <c r="AB25" s="18">
        <f>AB24/9%</f>
        <v>33.333333333333336</v>
      </c>
      <c r="AC25" s="18">
        <f>AC24/9%</f>
        <v>66.666666666666671</v>
      </c>
      <c r="AD25" s="18">
        <f t="shared" si="0"/>
        <v>0</v>
      </c>
      <c r="AE25" s="18">
        <f>AE24/9%</f>
        <v>44.444444444444443</v>
      </c>
      <c r="AF25" s="18">
        <f>AF24/9%</f>
        <v>55.555555555555557</v>
      </c>
      <c r="AG25" s="18">
        <f t="shared" si="0"/>
        <v>0</v>
      </c>
      <c r="AH25" s="18">
        <f>AH24/9%</f>
        <v>44.444444444444443</v>
      </c>
      <c r="AI25" s="18">
        <f>AI24/9%</f>
        <v>55.555555555555557</v>
      </c>
      <c r="AJ25" s="18">
        <f t="shared" ref="AI25:BN25" si="1">AJ24/24%</f>
        <v>0</v>
      </c>
      <c r="AK25" s="18">
        <f>AK24/9%</f>
        <v>44.444444444444443</v>
      </c>
      <c r="AL25" s="18">
        <f>AL24/9%</f>
        <v>55.555555555555557</v>
      </c>
      <c r="AM25" s="18">
        <f t="shared" si="1"/>
        <v>0</v>
      </c>
      <c r="AN25" s="18">
        <f>AN24/9%</f>
        <v>44.444444444444443</v>
      </c>
      <c r="AO25" s="18">
        <f>AO24/9%</f>
        <v>55.555555555555557</v>
      </c>
      <c r="AP25" s="18">
        <f t="shared" si="1"/>
        <v>0</v>
      </c>
      <c r="AQ25" s="18">
        <f>AQ24/9%</f>
        <v>33.333333333333336</v>
      </c>
      <c r="AR25" s="18">
        <f>AR24/9%</f>
        <v>66.666666666666671</v>
      </c>
      <c r="AS25" s="18">
        <f t="shared" si="1"/>
        <v>0</v>
      </c>
      <c r="AT25" s="18">
        <f>AT24/9%</f>
        <v>33.333333333333336</v>
      </c>
      <c r="AU25" s="18">
        <f>AU24/9%</f>
        <v>66.666666666666671</v>
      </c>
      <c r="AV25" s="18">
        <f t="shared" si="1"/>
        <v>0</v>
      </c>
      <c r="AW25" s="18">
        <f>AW24/9%</f>
        <v>44.444444444444443</v>
      </c>
      <c r="AX25" s="18">
        <f>AX24/9%</f>
        <v>55.555555555555557</v>
      </c>
      <c r="AY25" s="18">
        <f t="shared" si="1"/>
        <v>0</v>
      </c>
      <c r="AZ25" s="18">
        <f>AZ24/9%</f>
        <v>33.333333333333336</v>
      </c>
      <c r="BA25" s="18">
        <f>BA24/9%</f>
        <v>66.666666666666671</v>
      </c>
      <c r="BB25" s="18">
        <f t="shared" si="1"/>
        <v>0</v>
      </c>
      <c r="BC25" s="18">
        <f>BC24/9%</f>
        <v>33.333333333333336</v>
      </c>
      <c r="BD25" s="18">
        <f>BD24/9%</f>
        <v>66.666666666666671</v>
      </c>
      <c r="BE25" s="18">
        <f t="shared" si="1"/>
        <v>0</v>
      </c>
      <c r="BF25" s="18">
        <f>BF24/9%</f>
        <v>22.222222222222221</v>
      </c>
      <c r="BG25" s="18">
        <f>BG24/9%</f>
        <v>77.777777777777786</v>
      </c>
      <c r="BH25" s="18">
        <f t="shared" si="1"/>
        <v>0</v>
      </c>
      <c r="BI25" s="18">
        <f>BI24/9%</f>
        <v>11.111111111111111</v>
      </c>
      <c r="BJ25" s="18">
        <f>BJ24/9%</f>
        <v>88.888888888888886</v>
      </c>
      <c r="BK25" s="18">
        <f t="shared" si="1"/>
        <v>0</v>
      </c>
      <c r="BL25" s="18">
        <f>BL24/9%</f>
        <v>11.111111111111111</v>
      </c>
      <c r="BM25" s="18">
        <f>BM24/9%</f>
        <v>88.888888888888886</v>
      </c>
      <c r="BN25" s="18">
        <f t="shared" si="1"/>
        <v>0</v>
      </c>
      <c r="BO25" s="18">
        <f t="shared" ref="BO25:CT25" si="2">BO24/24%</f>
        <v>0</v>
      </c>
      <c r="BP25" s="18">
        <f>BP24/9%</f>
        <v>100</v>
      </c>
      <c r="BQ25" s="18">
        <f t="shared" si="2"/>
        <v>0</v>
      </c>
      <c r="BR25" s="18">
        <f>BR24/9%</f>
        <v>33.333333333333336</v>
      </c>
      <c r="BS25" s="18">
        <f>BS24/9%</f>
        <v>66.666666666666671</v>
      </c>
      <c r="BT25" s="18">
        <f t="shared" si="2"/>
        <v>0</v>
      </c>
      <c r="BU25" s="18">
        <f t="shared" si="2"/>
        <v>0</v>
      </c>
      <c r="BV25" s="18">
        <f>BV24/9%</f>
        <v>100</v>
      </c>
      <c r="BW25" s="18">
        <f t="shared" si="2"/>
        <v>0</v>
      </c>
      <c r="BX25" s="18">
        <f>BX24/9%</f>
        <v>44.444444444444443</v>
      </c>
      <c r="BY25" s="18">
        <f>BY24/9%</f>
        <v>55.555555555555557</v>
      </c>
      <c r="BZ25" s="18">
        <f t="shared" si="2"/>
        <v>0</v>
      </c>
      <c r="CA25" s="18">
        <f>CA24/9%</f>
        <v>33.333333333333336</v>
      </c>
      <c r="CB25" s="18">
        <f>CB24/9%</f>
        <v>66.666666666666671</v>
      </c>
      <c r="CC25" s="18">
        <f t="shared" si="2"/>
        <v>0</v>
      </c>
      <c r="CD25" s="18">
        <f t="shared" si="2"/>
        <v>0</v>
      </c>
      <c r="CE25" s="18">
        <f>CE24/9%</f>
        <v>100</v>
      </c>
      <c r="CF25" s="18">
        <f t="shared" si="2"/>
        <v>0</v>
      </c>
      <c r="CG25" s="18">
        <f>CG24/9%</f>
        <v>44.444444444444443</v>
      </c>
      <c r="CH25" s="18">
        <f>CH24/9%</f>
        <v>55.555555555555557</v>
      </c>
      <c r="CI25" s="18">
        <f t="shared" si="2"/>
        <v>0</v>
      </c>
      <c r="CJ25" s="18">
        <f t="shared" si="2"/>
        <v>0</v>
      </c>
      <c r="CK25" s="18">
        <f>CK24/9%</f>
        <v>100</v>
      </c>
      <c r="CL25" s="18">
        <f t="shared" si="2"/>
        <v>0</v>
      </c>
      <c r="CM25" s="18">
        <f t="shared" si="2"/>
        <v>0</v>
      </c>
      <c r="CN25" s="18">
        <f>CN24/9%</f>
        <v>100</v>
      </c>
      <c r="CO25" s="18">
        <f t="shared" si="2"/>
        <v>0</v>
      </c>
      <c r="CP25" s="18">
        <f t="shared" si="2"/>
        <v>0</v>
      </c>
      <c r="CQ25" s="18">
        <f>CQ24/9%</f>
        <v>100</v>
      </c>
      <c r="CR25" s="18">
        <f t="shared" si="2"/>
        <v>0</v>
      </c>
      <c r="CS25" s="18">
        <f>CS24/9%</f>
        <v>22.222222222222221</v>
      </c>
      <c r="CT25" s="18">
        <f>CT24/9%</f>
        <v>77.777777777777786</v>
      </c>
      <c r="CU25" s="18">
        <f t="shared" ref="CU25:DZ25" si="3">CU24/24%</f>
        <v>0</v>
      </c>
      <c r="CV25" s="18">
        <f>CV24/9%</f>
        <v>22.222222222222221</v>
      </c>
      <c r="CW25" s="18">
        <f>CW24/9%</f>
        <v>77.777777777777786</v>
      </c>
      <c r="CX25" s="18">
        <f t="shared" si="3"/>
        <v>0</v>
      </c>
      <c r="CY25" s="18">
        <f>CY24/9%</f>
        <v>22.222222222222221</v>
      </c>
      <c r="CZ25" s="18">
        <f>CZ24/9%</f>
        <v>77.777777777777786</v>
      </c>
      <c r="DA25" s="18">
        <f t="shared" si="3"/>
        <v>0</v>
      </c>
      <c r="DB25" s="18">
        <f>DB24/9%</f>
        <v>22.222222222222221</v>
      </c>
      <c r="DC25" s="18">
        <f>DC24/9%</f>
        <v>77.777777777777786</v>
      </c>
      <c r="DD25" s="18">
        <f t="shared" si="3"/>
        <v>0</v>
      </c>
      <c r="DE25" s="18">
        <f>DE24/9%</f>
        <v>22.222222222222221</v>
      </c>
      <c r="DF25" s="18">
        <f>DF24/9%</f>
        <v>77.777777777777786</v>
      </c>
      <c r="DG25" s="18">
        <f t="shared" si="3"/>
        <v>0</v>
      </c>
      <c r="DH25" s="18">
        <f>DH24/9%</f>
        <v>55.555555555555557</v>
      </c>
      <c r="DI25" s="18">
        <f>DI24/9%</f>
        <v>44.444444444444443</v>
      </c>
      <c r="DJ25" s="18">
        <f t="shared" si="3"/>
        <v>0</v>
      </c>
      <c r="DK25" s="18">
        <f>DK24/9%</f>
        <v>33.333333333333336</v>
      </c>
      <c r="DL25" s="18">
        <f>DL24/9%</f>
        <v>66.666666666666671</v>
      </c>
      <c r="DM25" s="18">
        <f t="shared" si="3"/>
        <v>0</v>
      </c>
      <c r="DN25" s="18">
        <f>DN24/9%</f>
        <v>33.333333333333336</v>
      </c>
      <c r="DO25" s="18">
        <f>DO24/9%</f>
        <v>66.666666666666671</v>
      </c>
    </row>
    <row r="26" spans="1:254" x14ac:dyDescent="0.25">
      <c r="B26" s="9"/>
      <c r="C26" s="10"/>
      <c r="T26" s="9"/>
    </row>
    <row r="27" spans="1:254" x14ac:dyDescent="0.25">
      <c r="B27" t="s">
        <v>139</v>
      </c>
      <c r="T27" s="9"/>
    </row>
    <row r="28" spans="1:254" x14ac:dyDescent="0.25">
      <c r="B28" t="s">
        <v>140</v>
      </c>
      <c r="C28" t="s">
        <v>143</v>
      </c>
      <c r="D28" s="13">
        <f>(C25+F25+I25+L25+O25+R25+U25)/7</f>
        <v>0</v>
      </c>
      <c r="E28" s="13">
        <f>D28/100*18</f>
        <v>0</v>
      </c>
      <c r="T28" s="9"/>
    </row>
    <row r="29" spans="1:254" x14ac:dyDescent="0.25">
      <c r="B29" t="s">
        <v>141</v>
      </c>
      <c r="C29" t="s">
        <v>143</v>
      </c>
      <c r="D29" s="13">
        <f>(D25+G25+J25+M25+P25+S25+V25)/7</f>
        <v>28.571428571428573</v>
      </c>
      <c r="E29" s="13">
        <v>1</v>
      </c>
      <c r="T29" s="9"/>
    </row>
    <row r="30" spans="1:254" x14ac:dyDescent="0.25">
      <c r="B30" t="s">
        <v>142</v>
      </c>
      <c r="C30" t="s">
        <v>143</v>
      </c>
      <c r="D30" s="13">
        <f>(E25+H25+K25+N25+Q25+T25+W25)/7</f>
        <v>71.428571428571431</v>
      </c>
      <c r="E30" s="13">
        <v>8</v>
      </c>
      <c r="T30" s="9"/>
    </row>
    <row r="31" spans="1:254" x14ac:dyDescent="0.25">
      <c r="D31" s="17">
        <f>SUM(D28:D30)</f>
        <v>100</v>
      </c>
      <c r="E31" s="17">
        <v>9</v>
      </c>
    </row>
    <row r="32" spans="1:254" x14ac:dyDescent="0.25">
      <c r="B32" t="s">
        <v>140</v>
      </c>
      <c r="C32" t="s">
        <v>144</v>
      </c>
      <c r="D32" s="13">
        <f>(X25+AA25+AD25+AG25+AJ25+AM25+AP25+AS25+AV25+AY25+BB25+BE25)/12</f>
        <v>0</v>
      </c>
      <c r="E32" s="13">
        <f>D32/100*18</f>
        <v>0</v>
      </c>
    </row>
    <row r="33" spans="2:5" x14ac:dyDescent="0.25">
      <c r="B33" t="s">
        <v>141</v>
      </c>
      <c r="C33" t="s">
        <v>144</v>
      </c>
      <c r="D33" s="13">
        <f>(Y25+AB25+AE25+AH25+AK25+AN25+AQ25+AT25+AW25+AZ25+BC25+BC25+BF25)/12</f>
        <v>40.740740740740733</v>
      </c>
      <c r="E33" s="13">
        <v>2</v>
      </c>
    </row>
    <row r="34" spans="2:5" x14ac:dyDescent="0.25">
      <c r="B34" t="s">
        <v>142</v>
      </c>
      <c r="C34" t="s">
        <v>144</v>
      </c>
      <c r="D34" s="13">
        <f>(Z25+AC25+AF25+AI25+AL25+AO25+AR25+AU25+AX25+BA25+BD25+BG25)/12</f>
        <v>62.037037037037038</v>
      </c>
      <c r="E34" s="13">
        <v>7</v>
      </c>
    </row>
    <row r="35" spans="2:5" x14ac:dyDescent="0.25">
      <c r="D35" s="17">
        <v>100</v>
      </c>
      <c r="E35" s="17">
        <v>9</v>
      </c>
    </row>
    <row r="36" spans="2:5" x14ac:dyDescent="0.25">
      <c r="B36" t="s">
        <v>140</v>
      </c>
      <c r="C36" t="s">
        <v>145</v>
      </c>
      <c r="D36" s="13">
        <f>(BH25+BK25+BN25+BQ25+BT25)/5</f>
        <v>0</v>
      </c>
      <c r="E36" s="13">
        <f>D36/100*18</f>
        <v>0</v>
      </c>
    </row>
    <row r="37" spans="2:5" x14ac:dyDescent="0.25">
      <c r="B37" t="s">
        <v>141</v>
      </c>
      <c r="C37" t="s">
        <v>145</v>
      </c>
      <c r="D37" s="13">
        <f>(BI25+BL25+BO25+BR25+BU25)/5</f>
        <v>11.111111111111111</v>
      </c>
      <c r="E37" s="13">
        <v>3</v>
      </c>
    </row>
    <row r="38" spans="2:5" x14ac:dyDescent="0.25">
      <c r="B38" t="s">
        <v>142</v>
      </c>
      <c r="C38" t="s">
        <v>145</v>
      </c>
      <c r="D38" s="13">
        <f>(BJ25+BM25+BP25+BS25+BV25)/5</f>
        <v>88.888888888888886</v>
      </c>
      <c r="E38" s="13">
        <v>6</v>
      </c>
    </row>
    <row r="39" spans="2:5" x14ac:dyDescent="0.25">
      <c r="D39" s="17">
        <f>SUM(D36:D38)</f>
        <v>100</v>
      </c>
      <c r="E39" s="17">
        <v>9</v>
      </c>
    </row>
    <row r="40" spans="2:5" x14ac:dyDescent="0.25">
      <c r="B40" t="s">
        <v>140</v>
      </c>
      <c r="C40" t="s">
        <v>146</v>
      </c>
      <c r="D40" s="13">
        <f>(BW25+BZ25+CC25+CF25+CI25+CL25+CO25+CR25+CU25+CX25)/10</f>
        <v>0</v>
      </c>
      <c r="E40" s="13">
        <f>D40/100*18</f>
        <v>0</v>
      </c>
    </row>
    <row r="41" spans="2:5" x14ac:dyDescent="0.25">
      <c r="B41" t="s">
        <v>141</v>
      </c>
      <c r="C41" t="s">
        <v>146</v>
      </c>
      <c r="D41" s="13">
        <f>(BX25+CA25+CD25+CG25+CJ25+CM25+CP25+CS25+CV25+CY25)/10</f>
        <v>18.888888888888889</v>
      </c>
      <c r="E41" s="13">
        <v>1</v>
      </c>
    </row>
    <row r="42" spans="2:5" x14ac:dyDescent="0.25">
      <c r="B42" t="s">
        <v>142</v>
      </c>
      <c r="C42" t="s">
        <v>146</v>
      </c>
      <c r="D42" s="13">
        <f>(BY25+CB25+CE25+CH25+CK25+CN25+CQ25+CT25+CW25+CZ25)/10</f>
        <v>81.111111111111128</v>
      </c>
      <c r="E42" s="13">
        <v>8</v>
      </c>
    </row>
    <row r="43" spans="2:5" x14ac:dyDescent="0.25">
      <c r="D43" s="17">
        <f>SUM(D40:D42)</f>
        <v>100.00000000000001</v>
      </c>
      <c r="E43" s="17">
        <v>9</v>
      </c>
    </row>
    <row r="44" spans="2:5" x14ac:dyDescent="0.25">
      <c r="B44" t="s">
        <v>140</v>
      </c>
      <c r="C44" t="s">
        <v>147</v>
      </c>
      <c r="D44" s="13">
        <f>(DA25+DD25+DG25+DJ25+DM25)/5</f>
        <v>0</v>
      </c>
      <c r="E44" s="13">
        <f>D44/100*18</f>
        <v>0</v>
      </c>
    </row>
    <row r="45" spans="2:5" x14ac:dyDescent="0.25">
      <c r="B45" t="s">
        <v>141</v>
      </c>
      <c r="C45" t="s">
        <v>147</v>
      </c>
      <c r="D45" s="13">
        <f>(DB25+DE25+DH25+DK25+DN25)/5</f>
        <v>33.333333333333336</v>
      </c>
      <c r="E45" s="13">
        <v>2</v>
      </c>
    </row>
    <row r="46" spans="2:5" x14ac:dyDescent="0.25">
      <c r="B46" t="s">
        <v>142</v>
      </c>
      <c r="C46" t="s">
        <v>147</v>
      </c>
      <c r="D46" s="13">
        <f>(DC25+DF25+DI25+DL25+DO25)/5</f>
        <v>66.666666666666671</v>
      </c>
      <c r="E46" s="13">
        <v>7</v>
      </c>
    </row>
    <row r="47" spans="2:5" x14ac:dyDescent="0.25">
      <c r="D47" s="17">
        <f>SUM(D44:D46)</f>
        <v>100</v>
      </c>
      <c r="E47" s="17">
        <v>9</v>
      </c>
    </row>
    <row r="48" spans="2:5" x14ac:dyDescent="0.25">
      <c r="D48" s="13"/>
      <c r="E48" s="13"/>
    </row>
    <row r="52" spans="2:4" x14ac:dyDescent="0.25">
      <c r="B52" t="s">
        <v>212</v>
      </c>
    </row>
    <row r="54" spans="2:4" x14ac:dyDescent="0.25">
      <c r="B54" t="s">
        <v>213</v>
      </c>
      <c r="C54" s="24">
        <v>9</v>
      </c>
    </row>
    <row r="55" spans="2:4" x14ac:dyDescent="0.25">
      <c r="B55" t="s">
        <v>140</v>
      </c>
      <c r="C55" s="13">
        <v>0</v>
      </c>
      <c r="D55" s="13">
        <f>C55*18/100</f>
        <v>0</v>
      </c>
    </row>
    <row r="56" spans="2:4" x14ac:dyDescent="0.25">
      <c r="B56" t="s">
        <v>141</v>
      </c>
      <c r="C56" s="13">
        <v>27</v>
      </c>
      <c r="D56" s="13">
        <v>2</v>
      </c>
    </row>
    <row r="57" spans="2:4" x14ac:dyDescent="0.25">
      <c r="B57" t="s">
        <v>142</v>
      </c>
      <c r="C57" s="13">
        <v>73</v>
      </c>
      <c r="D57" s="13">
        <v>7</v>
      </c>
    </row>
    <row r="58" spans="2:4" x14ac:dyDescent="0.25">
      <c r="C58" s="25">
        <f>SUM(C55:C57)</f>
        <v>100</v>
      </c>
      <c r="D58" s="25">
        <v>9</v>
      </c>
    </row>
  </sheetData>
  <mergeCells count="107"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I13:CK13"/>
    <mergeCell ref="CF13:CH13"/>
    <mergeCell ref="BZ12:CB12"/>
    <mergeCell ref="CC12:CE12"/>
    <mergeCell ref="CF12:CH12"/>
    <mergeCell ref="CI12:CK12"/>
    <mergeCell ref="CL12:CN12"/>
    <mergeCell ref="CO12:CQ12"/>
    <mergeCell ref="BN12:BP12"/>
    <mergeCell ref="BH12:BJ12"/>
    <mergeCell ref="BK12:BM12"/>
    <mergeCell ref="BW12:BY12"/>
    <mergeCell ref="BT12:BV12"/>
    <mergeCell ref="BQ12:BS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A24:B24"/>
    <mergeCell ref="A25:B25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C5:W10"/>
    <mergeCell ref="R12:T12"/>
    <mergeCell ref="U12:W12"/>
    <mergeCell ref="X12:Z12"/>
    <mergeCell ref="I12:K12"/>
    <mergeCell ref="L12:N12"/>
    <mergeCell ref="C11:K11"/>
    <mergeCell ref="L11:W11"/>
    <mergeCell ref="BW4:CH4"/>
    <mergeCell ref="AA12:AC12"/>
    <mergeCell ref="AD12:AF12"/>
    <mergeCell ref="AS12:AU12"/>
    <mergeCell ref="AV12:AX12"/>
    <mergeCell ref="AY12:BA12"/>
    <mergeCell ref="BH4:BV4"/>
    <mergeCell ref="BH5:BV5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ерте жас тобы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2026-08-07T05:23:33Z</dcterms:modified>
</cp:coreProperties>
</file>