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4F5AFBC-599A-47CE-9282-1CC6430F7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7" i="2" l="1"/>
  <c r="M46" i="2"/>
  <c r="L46" i="2"/>
  <c r="K46" i="2"/>
  <c r="J46" i="2" s="1"/>
  <c r="I46" i="2"/>
  <c r="I47" i="2" s="1"/>
  <c r="H46" i="2"/>
  <c r="G46" i="2"/>
  <c r="G47" i="2" s="1"/>
  <c r="E46" i="2"/>
  <c r="E47" i="2" s="1"/>
  <c r="G37" i="2"/>
  <c r="F37" i="2" s="1"/>
  <c r="E37" i="2"/>
  <c r="D37" i="2"/>
  <c r="E38" i="2"/>
  <c r="DR27" i="2"/>
  <c r="DP27" i="2"/>
  <c r="DO27" i="2"/>
  <c r="DM27" i="2"/>
  <c r="DL27" i="2"/>
  <c r="DJ27" i="2"/>
  <c r="DI27" i="2"/>
  <c r="DG27" i="2"/>
  <c r="DF27" i="2"/>
  <c r="DD27" i="2"/>
  <c r="DC27" i="2"/>
  <c r="DA27" i="2"/>
  <c r="CZ27" i="2"/>
  <c r="CX27" i="2"/>
  <c r="CW27" i="2"/>
  <c r="CU27" i="2"/>
  <c r="CT27" i="2"/>
  <c r="CR27" i="2"/>
  <c r="CQ27" i="2"/>
  <c r="CO27" i="2"/>
  <c r="CN27" i="2"/>
  <c r="CL27" i="2"/>
  <c r="CK27" i="2"/>
  <c r="CI27" i="2"/>
  <c r="CH27" i="2"/>
  <c r="CF27" i="2"/>
  <c r="CE27" i="2"/>
  <c r="CC27" i="2"/>
  <c r="CB27" i="2"/>
  <c r="BZ27" i="2"/>
  <c r="BY27" i="2"/>
  <c r="BW27" i="2"/>
  <c r="BV27" i="2"/>
  <c r="BT27" i="2"/>
  <c r="BS27" i="2"/>
  <c r="BQ27" i="2"/>
  <c r="BP27" i="2"/>
  <c r="BN27" i="2"/>
  <c r="BM27" i="2"/>
  <c r="BK27" i="2"/>
  <c r="BJ27" i="2"/>
  <c r="BH27" i="2"/>
  <c r="BG27" i="2"/>
  <c r="BE27" i="2"/>
  <c r="BD27" i="2"/>
  <c r="BB27" i="2"/>
  <c r="BA27" i="2"/>
  <c r="AY27" i="2"/>
  <c r="AX27" i="2"/>
  <c r="AV27" i="2"/>
  <c r="AU27" i="2"/>
  <c r="AS27" i="2"/>
  <c r="AR27" i="2"/>
  <c r="AP27" i="2"/>
  <c r="AO27" i="2"/>
  <c r="AM27" i="2"/>
  <c r="AL27" i="2"/>
  <c r="AJ27" i="2"/>
  <c r="AI27" i="2"/>
  <c r="AG27" i="2"/>
  <c r="AF27" i="2"/>
  <c r="AD27" i="2"/>
  <c r="AC27" i="2"/>
  <c r="AA27" i="2"/>
  <c r="Z27" i="2"/>
  <c r="X27" i="2"/>
  <c r="W27" i="2"/>
  <c r="U27" i="2"/>
  <c r="T27" i="2"/>
  <c r="R27" i="2"/>
  <c r="Q27" i="2"/>
  <c r="O27" i="2"/>
  <c r="N27" i="2"/>
  <c r="L27" i="2"/>
  <c r="K27" i="2"/>
  <c r="I27" i="2"/>
  <c r="H27" i="2"/>
  <c r="F27" i="2"/>
  <c r="C27" i="2"/>
  <c r="C26" i="2"/>
  <c r="D26" i="2"/>
  <c r="E26" i="2"/>
  <c r="E27" i="2" s="1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E51" i="2" l="1"/>
  <c r="K47" i="2"/>
  <c r="G38" i="2"/>
  <c r="F46" i="2"/>
  <c r="E30" i="2"/>
  <c r="E39" i="2"/>
  <c r="D39" i="2" s="1"/>
  <c r="E40" i="2"/>
  <c r="D40" i="2" s="1"/>
  <c r="D46" i="2"/>
  <c r="E41" i="2"/>
  <c r="D41" i="2" s="1"/>
  <c r="E32" i="2"/>
  <c r="D32" i="2" l="1"/>
  <c r="E33" i="2"/>
  <c r="E42" i="2"/>
</calcChain>
</file>

<file path=xl/sharedStrings.xml><?xml version="1.0" encoding="utf-8"?>
<sst xmlns="http://schemas.openxmlformats.org/spreadsheetml/2006/main" count="316" uniqueCount="241">
  <si>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</si>
  <si>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</si>
  <si>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</si>
  <si>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</si>
  <si>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</si>
  <si>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</si>
  <si>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</si>
  <si>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</si>
  <si>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</si>
  <si>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</si>
  <si>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</si>
  <si>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</si>
  <si>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</si>
  <si>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</si>
  <si>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</si>
  <si>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</si>
  <si>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</si>
  <si>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</si>
  <si>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</si>
  <si>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</si>
  <si>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</si>
  <si>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</si>
  <si>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</si>
  <si>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</si>
  <si>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</si>
  <si>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</si>
  <si>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</si>
  <si>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</si>
  <si>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</si>
  <si>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</si>
  <si>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</si>
  <si>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</si>
  <si>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</si>
  <si>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</si>
  <si>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</si>
  <si>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</si>
  <si>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</si>
  <si>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</si>
  <si>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</si>
  <si>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</si>
  <si>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</si>
  <si>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</si>
  <si>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</si>
  <si>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</si>
  <si>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</si>
  <si>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</si>
  <si>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</si>
  <si>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</si>
  <si>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</si>
  <si>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</si>
  <si>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</si>
  <si>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</si>
  <si>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</si>
  <si>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</si>
  <si>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</si>
  <si>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</si>
  <si>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</si>
  <si>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</si>
  <si>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</si>
  <si>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</si>
  <si>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</si>
  <si>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</si>
  <si>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</si>
  <si>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</si>
  <si>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</si>
  <si>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</si>
  <si>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</si>
  <si>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</si>
  <si>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</si>
  <si>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</si>
  <si>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</si>
  <si>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</si>
  <si>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</si>
  <si>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</si>
  <si>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</si>
  <si>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</si>
  <si>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</si>
  <si>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</si>
  <si>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</si>
  <si>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</si>
  <si>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</si>
  <si>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</si>
  <si>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</si>
  <si>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</si>
  <si>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</si>
  <si>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</si>
  <si>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</si>
  <si>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</si>
  <si>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</si>
  <si>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</si>
  <si>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</si>
  <si>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</si>
  <si>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</si>
  <si>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</si>
  <si>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</si>
  <si>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</si>
  <si>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</si>
  <si>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</si>
  <si>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</si>
  <si>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</si>
  <si>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</si>
  <si>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</si>
  <si>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</si>
  <si>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</si>
  <si>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</si>
  <si>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</si>
  <si>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</si>
  <si>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</si>
  <si>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</si>
  <si>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</si>
  <si>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</si>
  <si>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</si>
  <si>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</si>
  <si>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</si>
  <si>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</si>
  <si>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</si>
  <si>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</si>
  <si>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</si>
  <si>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</si>
  <si>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</si>
  <si>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</si>
  <si>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</si>
  <si>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</si>
  <si>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</si>
  <si>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</si>
  <si>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</si>
  <si>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</si>
  <si>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</si>
  <si>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</si>
  <si>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</si>
  <si>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</si>
  <si>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</si>
  <si>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</si>
  <si>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</si>
  <si>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</si>
  <si>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</si>
  <si>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</si>
  <si>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</si>
  <si>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</si>
  <si>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</si>
  <si>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</si>
  <si>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</si>
  <si>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</si>
  <si>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</si>
  <si>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</si>
  <si>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</si>
  <si>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</si>
  <si>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</si>
  <si>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</si>
  <si>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</si>
  <si>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</si>
  <si>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</si>
  <si>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</si>
  <si>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</si>
  <si>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</si>
  <si>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</si>
  <si>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</si>
  <si>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</si>
  <si>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</si>
  <si>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</si>
  <si>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</si>
  <si>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</si>
  <si>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</si>
  <si>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</si>
  <si>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</si>
  <si>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</si>
  <si>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</si>
  <si>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</si>
  <si>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</si>
  <si>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</si>
  <si>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</si>
  <si>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</si>
  <si>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</si>
  <si>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</si>
  <si>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</si>
  <si>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</si>
  <si>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</si>
  <si>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</si>
  <si>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</si>
  <si>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</si>
  <si>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</si>
  <si>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</si>
  <si>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</si>
  <si>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</si>
  <si>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</si>
  <si>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</si>
  <si>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</si>
  <si>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</si>
  <si>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</si>
  <si>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</si>
  <si>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</si>
  <si>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</si>
  <si>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</si>
  <si>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</si>
  <si>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</si>
  <si>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</si>
  <si>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</si>
  <si>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</si>
  <si>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</si>
  <si>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</si>
  <si>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</si>
  <si>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</si>
  <si>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</si>
  <si>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</si>
  <si>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</si>
  <si>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</si>
  <si>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</si>
  <si>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</si>
  <si>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</si>
  <si>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</si>
  <si>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</si>
  <si>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</si>
  <si>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</si>
  <si>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</si>
  <si>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</si>
  <si>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</si>
  <si>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</si>
  <si>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</si>
  <si>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</si>
  <si>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</si>
  <si>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</si>
  <si>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</si>
  <si>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</si>
  <si>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</si>
  <si>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</si>
  <si>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</si>
  <si>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</si>
  <si>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</si>
  <si>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 xml:space="preserve"> </t>
  </si>
  <si>
    <t xml:space="preserve">                              Оқу жылы: 2025-2026                              Топ:Құлыншақ                Өткізу кезеңі: қорытынды         Өткізу мерзімі:мамыр</t>
  </si>
  <si>
    <t>АҒЫБАЙ МҰХАММЕДЖҮСІП ҚАЙРАТҰЛЫ</t>
  </si>
  <si>
    <t>АЛМАТ ШАХНАЗ ЕРЖАНҚЫЗЫ</t>
  </si>
  <si>
    <t>АМАНТАЙ АЙТӨРЕ САҒЫНДЫҚҰЛЫ</t>
  </si>
  <si>
    <t>БАИМБЕТОВА АМИНА АРМАНҚЫЗЫ</t>
  </si>
  <si>
    <t>БЕКБОЛАТ АСЫЛАЙ МЕРЕЙҚЫЗЫ</t>
  </si>
  <si>
    <t>ДҮЙСЕНБІ НҰРТІЛЕК БАЙЖАНҰЛЫ</t>
  </si>
  <si>
    <t>ЖАЛҒАСБАЙ АЙЗИЯ НҰРБЕРГЕНҚЫЗЫ</t>
  </si>
  <si>
    <t>ЖАМАНШАЛОВА ЖАСМИН ДАНИЯРОВНА</t>
  </si>
  <si>
    <t>ИЛЬЯСОВА АРУНАЗ ЕРНАЗАРОВНА</t>
  </si>
  <si>
    <t>ҚАЛАС ЖАСТАЛАП БЕГЖАНҰЛЫ</t>
  </si>
  <si>
    <t>ҚҰРЫШБЕКОВА АЙНА БАУЫРЖАНҚЫЗЫ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</si>
</sst>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3" xfId="0" applyBorder="1"/>
    <xf numFmtId="0" fontId="13" fillId="2" borderId="6" xfId="0" applyFont="1" applyFill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D51"/>
  <sheetViews>
    <sheetView tabSelected="1" zoomScale="70" zoomScaleNormal="70" workbookViewId="0">
      <selection activeCell="F55" sqref="F55"/>
    </sheetView>
  </sheetViews>
  <sheetFormatPr defaultRowHeight="15" x14ac:dyDescent="0.25"/>
  <cols>
    <col min="2" max="2" width="31.140625" customWidth="1"/>
  </cols>
  <sheetData>
    <row r="1" spans="1:158" ht="15.75" x14ac:dyDescent="0.25">
      <c r="A1" s="3" t="s">
        <v>43</v>
      </c>
      <c r="B1" s="7" t="s">
        <v>42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58" ht="15.75" x14ac:dyDescent="0.25">
      <c r="A2" s="25" t="s">
        <v>229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4"/>
      <c r="P2" s="4"/>
      <c r="Q2" s="4"/>
      <c r="R2" s="4"/>
      <c r="S2" s="4"/>
      <c r="T2" s="4"/>
      <c r="U2" s="4"/>
      <c r="V2" s="4"/>
      <c r="DP2" s="26" t="s">
        <v>224</v>
      </c>
      <c r="DQ2" s="26"/>
    </row>
    <row r="3" spans="1:158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58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158" ht="15.75" customHeight="1" x14ac:dyDescent="0.25">
      <c r="A5" s="38" t="s">
        <v>0</v>
      </c>
      <c r="B5" s="38" t="s">
        <v>1</v>
      </c>
      <c r="C5" s="41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3"/>
      <c r="O5" s="64" t="s">
        <v>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6"/>
      <c r="AM5" s="70" t="s">
        <v>26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2"/>
      <c r="AY5" s="70" t="s">
        <v>33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2"/>
      <c r="DG5" s="36" t="s">
        <v>38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37"/>
    </row>
    <row r="6" spans="1:158" ht="15.75" customHeight="1" x14ac:dyDescent="0.25">
      <c r="A6" s="39"/>
      <c r="B6" s="39"/>
      <c r="C6" s="47" t="s">
        <v>225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  <c r="O6" s="67" t="s">
        <v>226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  <c r="AA6" s="67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9"/>
      <c r="AM6" s="67" t="s">
        <v>27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9"/>
      <c r="AY6" s="67" t="s">
        <v>48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9"/>
      <c r="BK6" s="67" t="s">
        <v>34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9"/>
      <c r="BW6" s="73" t="s">
        <v>63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5"/>
      <c r="CI6" s="73" t="s">
        <v>75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5"/>
      <c r="CU6" s="73" t="s">
        <v>35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5"/>
      <c r="DG6" s="64" t="s">
        <v>227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6"/>
    </row>
    <row r="7" spans="1:158" ht="0.75" customHeight="1" x14ac:dyDescent="0.25">
      <c r="A7" s="39"/>
      <c r="B7" s="39"/>
      <c r="C7" s="50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8" ht="15.6" hidden="1" customHeight="1" x14ac:dyDescent="0.25">
      <c r="A8" s="39"/>
      <c r="B8" s="39"/>
      <c r="C8" s="50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158" ht="15.6" hidden="1" customHeight="1" x14ac:dyDescent="0.25">
      <c r="A9" s="39"/>
      <c r="B9" s="39"/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158" ht="15.6" hidden="1" customHeight="1" x14ac:dyDescent="0.25">
      <c r="A10" s="39"/>
      <c r="B10" s="39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158" ht="15.6" hidden="1" customHeight="1" x14ac:dyDescent="0.25">
      <c r="A11" s="39"/>
      <c r="B11" s="39"/>
      <c r="C11" s="53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158" ht="15.75" x14ac:dyDescent="0.25">
      <c r="A12" s="39"/>
      <c r="B12" s="39"/>
      <c r="C12" s="21" t="s">
        <v>44</v>
      </c>
      <c r="D12" s="21" t="s">
        <v>4</v>
      </c>
      <c r="E12" s="21" t="s">
        <v>5</v>
      </c>
      <c r="F12" s="21" t="s">
        <v>45</v>
      </c>
      <c r="G12" s="21" t="s">
        <v>6</v>
      </c>
      <c r="H12" s="21" t="s">
        <v>7</v>
      </c>
      <c r="I12" s="44" t="s">
        <v>46</v>
      </c>
      <c r="J12" s="45" t="s">
        <v>8</v>
      </c>
      <c r="K12" s="46" t="s">
        <v>9</v>
      </c>
      <c r="L12" s="21" t="s">
        <v>47</v>
      </c>
      <c r="M12" s="21" t="s">
        <v>8</v>
      </c>
      <c r="N12" s="21" t="s">
        <v>9</v>
      </c>
      <c r="O12" s="44" t="s">
        <v>61</v>
      </c>
      <c r="P12" s="45"/>
      <c r="Q12" s="46"/>
      <c r="R12" s="44" t="s">
        <v>4</v>
      </c>
      <c r="S12" s="45"/>
      <c r="T12" s="46"/>
      <c r="U12" s="44" t="s">
        <v>62</v>
      </c>
      <c r="V12" s="45"/>
      <c r="W12" s="46"/>
      <c r="X12" s="44" t="s">
        <v>10</v>
      </c>
      <c r="Y12" s="45"/>
      <c r="Z12" s="46"/>
      <c r="AA12" s="44" t="s">
        <v>6</v>
      </c>
      <c r="AB12" s="45"/>
      <c r="AC12" s="46"/>
      <c r="AD12" s="44" t="s">
        <v>7</v>
      </c>
      <c r="AE12" s="45"/>
      <c r="AF12" s="46"/>
      <c r="AG12" s="59" t="s">
        <v>11</v>
      </c>
      <c r="AH12" s="60"/>
      <c r="AI12" s="61"/>
      <c r="AJ12" s="44" t="s">
        <v>8</v>
      </c>
      <c r="AK12" s="45"/>
      <c r="AL12" s="46"/>
      <c r="AM12" s="59" t="s">
        <v>57</v>
      </c>
      <c r="AN12" s="60"/>
      <c r="AO12" s="61"/>
      <c r="AP12" s="59" t="s">
        <v>58</v>
      </c>
      <c r="AQ12" s="60"/>
      <c r="AR12" s="61"/>
      <c r="AS12" s="59" t="s">
        <v>59</v>
      </c>
      <c r="AT12" s="60"/>
      <c r="AU12" s="61"/>
      <c r="AV12" s="59" t="s">
        <v>60</v>
      </c>
      <c r="AW12" s="60"/>
      <c r="AX12" s="61"/>
      <c r="AY12" s="59" t="s">
        <v>49</v>
      </c>
      <c r="AZ12" s="60"/>
      <c r="BA12" s="61"/>
      <c r="BB12" s="59" t="s">
        <v>50</v>
      </c>
      <c r="BC12" s="60"/>
      <c r="BD12" s="61"/>
      <c r="BE12" s="59" t="s">
        <v>51</v>
      </c>
      <c r="BF12" s="60"/>
      <c r="BG12" s="61"/>
      <c r="BH12" s="59" t="s">
        <v>52</v>
      </c>
      <c r="BI12" s="60"/>
      <c r="BJ12" s="61"/>
      <c r="BK12" s="59" t="s">
        <v>53</v>
      </c>
      <c r="BL12" s="60"/>
      <c r="BM12" s="61"/>
      <c r="BN12" s="59" t="s">
        <v>54</v>
      </c>
      <c r="BO12" s="60"/>
      <c r="BP12" s="61"/>
      <c r="BQ12" s="59" t="s">
        <v>55</v>
      </c>
      <c r="BR12" s="60"/>
      <c r="BS12" s="61"/>
      <c r="BT12" s="59" t="s">
        <v>56</v>
      </c>
      <c r="BU12" s="60"/>
      <c r="BV12" s="61"/>
      <c r="BW12" s="59" t="s">
        <v>68</v>
      </c>
      <c r="BX12" s="60"/>
      <c r="BY12" s="61"/>
      <c r="BZ12" s="59" t="s">
        <v>69</v>
      </c>
      <c r="CA12" s="60"/>
      <c r="CB12" s="61"/>
      <c r="CC12" s="59" t="s">
        <v>70</v>
      </c>
      <c r="CD12" s="60"/>
      <c r="CE12" s="61"/>
      <c r="CF12" s="59" t="s">
        <v>71</v>
      </c>
      <c r="CG12" s="60"/>
      <c r="CH12" s="61"/>
      <c r="CI12" s="59" t="s">
        <v>72</v>
      </c>
      <c r="CJ12" s="60"/>
      <c r="CK12" s="61"/>
      <c r="CL12" s="59" t="s">
        <v>73</v>
      </c>
      <c r="CM12" s="60"/>
      <c r="CN12" s="61"/>
      <c r="CO12" s="59" t="s">
        <v>74</v>
      </c>
      <c r="CP12" s="60"/>
      <c r="CQ12" s="61"/>
      <c r="CR12" s="59" t="s">
        <v>64</v>
      </c>
      <c r="CS12" s="60"/>
      <c r="CT12" s="61"/>
      <c r="CU12" s="59" t="s">
        <v>65</v>
      </c>
      <c r="CV12" s="60"/>
      <c r="CW12" s="61"/>
      <c r="CX12" s="59" t="s">
        <v>66</v>
      </c>
      <c r="CY12" s="60"/>
      <c r="CZ12" s="61"/>
      <c r="DA12" s="59" t="s">
        <v>67</v>
      </c>
      <c r="DB12" s="60"/>
      <c r="DC12" s="61"/>
      <c r="DD12" s="59" t="s">
        <v>76</v>
      </c>
      <c r="DE12" s="60"/>
      <c r="DF12" s="61"/>
      <c r="DG12" s="59" t="s">
        <v>77</v>
      </c>
      <c r="DH12" s="60"/>
      <c r="DI12" s="61"/>
      <c r="DJ12" s="59" t="s">
        <v>78</v>
      </c>
      <c r="DK12" s="60"/>
      <c r="DL12" s="61"/>
      <c r="DM12" s="59" t="s">
        <v>79</v>
      </c>
      <c r="DN12" s="60"/>
      <c r="DO12" s="61"/>
      <c r="DP12" s="59" t="s">
        <v>80</v>
      </c>
      <c r="DQ12" s="60"/>
      <c r="DR12" s="61"/>
    </row>
    <row r="13" spans="1:158" ht="59.25" customHeight="1" x14ac:dyDescent="0.25">
      <c r="A13" s="39"/>
      <c r="B13" s="39"/>
      <c r="C13" s="56" t="s">
        <v>163</v>
      </c>
      <c r="D13" s="57"/>
      <c r="E13" s="58"/>
      <c r="F13" s="56" t="s">
        <v>167</v>
      </c>
      <c r="G13" s="57"/>
      <c r="H13" s="58"/>
      <c r="I13" s="56" t="s">
        <v>168</v>
      </c>
      <c r="J13" s="57"/>
      <c r="K13" s="58"/>
      <c r="L13" s="56" t="s">
        <v>169</v>
      </c>
      <c r="M13" s="57"/>
      <c r="N13" s="58"/>
      <c r="O13" s="56" t="s">
        <v>88</v>
      </c>
      <c r="P13" s="57"/>
      <c r="Q13" s="58"/>
      <c r="R13" s="56" t="s">
        <v>90</v>
      </c>
      <c r="S13" s="57"/>
      <c r="T13" s="58"/>
      <c r="U13" s="56" t="s">
        <v>171</v>
      </c>
      <c r="V13" s="57"/>
      <c r="W13" s="58"/>
      <c r="X13" s="56" t="s">
        <v>172</v>
      </c>
      <c r="Y13" s="57"/>
      <c r="Z13" s="58"/>
      <c r="AA13" s="56" t="s">
        <v>173</v>
      </c>
      <c r="AB13" s="57"/>
      <c r="AC13" s="58"/>
      <c r="AD13" s="56" t="s">
        <v>175</v>
      </c>
      <c r="AE13" s="57"/>
      <c r="AF13" s="58"/>
      <c r="AG13" s="56" t="s">
        <v>177</v>
      </c>
      <c r="AH13" s="57"/>
      <c r="AI13" s="58"/>
      <c r="AJ13" s="56" t="s">
        <v>221</v>
      </c>
      <c r="AK13" s="57"/>
      <c r="AL13" s="58"/>
      <c r="AM13" s="56" t="s">
        <v>182</v>
      </c>
      <c r="AN13" s="57"/>
      <c r="AO13" s="58"/>
      <c r="AP13" s="56" t="s">
        <v>183</v>
      </c>
      <c r="AQ13" s="57"/>
      <c r="AR13" s="58"/>
      <c r="AS13" s="56" t="s">
        <v>184</v>
      </c>
      <c r="AT13" s="57"/>
      <c r="AU13" s="58"/>
      <c r="AV13" s="56" t="s">
        <v>185</v>
      </c>
      <c r="AW13" s="57"/>
      <c r="AX13" s="58"/>
      <c r="AY13" s="56" t="s">
        <v>187</v>
      </c>
      <c r="AZ13" s="57"/>
      <c r="BA13" s="58"/>
      <c r="BB13" s="56" t="s">
        <v>188</v>
      </c>
      <c r="BC13" s="57"/>
      <c r="BD13" s="58"/>
      <c r="BE13" s="56" t="s">
        <v>189</v>
      </c>
      <c r="BF13" s="57"/>
      <c r="BG13" s="58"/>
      <c r="BH13" s="56" t="s">
        <v>190</v>
      </c>
      <c r="BI13" s="57"/>
      <c r="BJ13" s="58"/>
      <c r="BK13" s="56" t="s">
        <v>191</v>
      </c>
      <c r="BL13" s="57"/>
      <c r="BM13" s="58"/>
      <c r="BN13" s="56" t="s">
        <v>193</v>
      </c>
      <c r="BO13" s="57"/>
      <c r="BP13" s="58"/>
      <c r="BQ13" s="56" t="s">
        <v>194</v>
      </c>
      <c r="BR13" s="57"/>
      <c r="BS13" s="58"/>
      <c r="BT13" s="56" t="s">
        <v>196</v>
      </c>
      <c r="BU13" s="57"/>
      <c r="BV13" s="58"/>
      <c r="BW13" s="56" t="s">
        <v>198</v>
      </c>
      <c r="BX13" s="57"/>
      <c r="BY13" s="58"/>
      <c r="BZ13" s="56" t="s">
        <v>199</v>
      </c>
      <c r="CA13" s="57"/>
      <c r="CB13" s="58"/>
      <c r="CC13" s="56" t="s">
        <v>203</v>
      </c>
      <c r="CD13" s="57"/>
      <c r="CE13" s="58"/>
      <c r="CF13" s="56" t="s">
        <v>206</v>
      </c>
      <c r="CG13" s="57"/>
      <c r="CH13" s="58"/>
      <c r="CI13" s="56" t="s">
        <v>207</v>
      </c>
      <c r="CJ13" s="57"/>
      <c r="CK13" s="58"/>
      <c r="CL13" s="56" t="s">
        <v>208</v>
      </c>
      <c r="CM13" s="57"/>
      <c r="CN13" s="58"/>
      <c r="CO13" s="56" t="s">
        <v>209</v>
      </c>
      <c r="CP13" s="57"/>
      <c r="CQ13" s="58"/>
      <c r="CR13" s="56" t="s">
        <v>211</v>
      </c>
      <c r="CS13" s="57"/>
      <c r="CT13" s="58"/>
      <c r="CU13" s="56" t="s">
        <v>212</v>
      </c>
      <c r="CV13" s="57"/>
      <c r="CW13" s="58"/>
      <c r="CX13" s="56" t="s">
        <v>213</v>
      </c>
      <c r="CY13" s="57"/>
      <c r="CZ13" s="58"/>
      <c r="DA13" s="56" t="s">
        <v>214</v>
      </c>
      <c r="DB13" s="57"/>
      <c r="DC13" s="58"/>
      <c r="DD13" s="56" t="s">
        <v>215</v>
      </c>
      <c r="DE13" s="57"/>
      <c r="DF13" s="58"/>
      <c r="DG13" s="56" t="s">
        <v>216</v>
      </c>
      <c r="DH13" s="57"/>
      <c r="DI13" s="58"/>
      <c r="DJ13" s="56" t="s">
        <v>218</v>
      </c>
      <c r="DK13" s="57"/>
      <c r="DL13" s="58"/>
      <c r="DM13" s="56" t="s">
        <v>219</v>
      </c>
      <c r="DN13" s="57"/>
      <c r="DO13" s="58"/>
      <c r="DP13" s="56" t="s">
        <v>220</v>
      </c>
      <c r="DQ13" s="57"/>
      <c r="DR13" s="58"/>
    </row>
    <row r="14" spans="1:158" ht="83.25" customHeight="1" thickBot="1" x14ac:dyDescent="0.3">
      <c r="A14" s="40"/>
      <c r="B14" s="40"/>
      <c r="C14" s="20" t="s">
        <v>164</v>
      </c>
      <c r="D14" s="20" t="s">
        <v>165</v>
      </c>
      <c r="E14" s="20" t="s">
        <v>166</v>
      </c>
      <c r="F14" s="20" t="s">
        <v>15</v>
      </c>
      <c r="G14" s="20" t="s">
        <v>31</v>
      </c>
      <c r="H14" s="20" t="s">
        <v>81</v>
      </c>
      <c r="I14" s="20" t="s">
        <v>82</v>
      </c>
      <c r="J14" s="20" t="s">
        <v>83</v>
      </c>
      <c r="K14" s="20" t="s">
        <v>84</v>
      </c>
      <c r="L14" s="20" t="s">
        <v>85</v>
      </c>
      <c r="M14" s="20" t="s">
        <v>86</v>
      </c>
      <c r="N14" s="20" t="s">
        <v>87</v>
      </c>
      <c r="O14" s="20" t="s">
        <v>89</v>
      </c>
      <c r="P14" s="20" t="s">
        <v>22</v>
      </c>
      <c r="Q14" s="20" t="s">
        <v>23</v>
      </c>
      <c r="R14" s="20" t="s">
        <v>24</v>
      </c>
      <c r="S14" s="20" t="s">
        <v>21</v>
      </c>
      <c r="T14" s="20" t="s">
        <v>170</v>
      </c>
      <c r="U14" s="20" t="s">
        <v>91</v>
      </c>
      <c r="V14" s="20" t="s">
        <v>21</v>
      </c>
      <c r="W14" s="20" t="s">
        <v>25</v>
      </c>
      <c r="X14" s="20" t="s">
        <v>20</v>
      </c>
      <c r="Y14" s="20" t="s">
        <v>93</v>
      </c>
      <c r="Z14" s="20" t="s">
        <v>94</v>
      </c>
      <c r="AA14" s="20" t="s">
        <v>37</v>
      </c>
      <c r="AB14" s="20" t="s">
        <v>174</v>
      </c>
      <c r="AC14" s="20" t="s">
        <v>170</v>
      </c>
      <c r="AD14" s="20" t="s">
        <v>97</v>
      </c>
      <c r="AE14" s="20" t="s">
        <v>151</v>
      </c>
      <c r="AF14" s="20" t="s">
        <v>176</v>
      </c>
      <c r="AG14" s="20" t="s">
        <v>178</v>
      </c>
      <c r="AH14" s="20" t="s">
        <v>179</v>
      </c>
      <c r="AI14" s="20" t="s">
        <v>180</v>
      </c>
      <c r="AJ14" s="20" t="s">
        <v>96</v>
      </c>
      <c r="AK14" s="20" t="s">
        <v>181</v>
      </c>
      <c r="AL14" s="20" t="s">
        <v>19</v>
      </c>
      <c r="AM14" s="20" t="s">
        <v>95</v>
      </c>
      <c r="AN14" s="20" t="s">
        <v>31</v>
      </c>
      <c r="AO14" s="20" t="s">
        <v>98</v>
      </c>
      <c r="AP14" s="20" t="s">
        <v>102</v>
      </c>
      <c r="AQ14" s="20" t="s">
        <v>103</v>
      </c>
      <c r="AR14" s="20" t="s">
        <v>30</v>
      </c>
      <c r="AS14" s="20" t="s">
        <v>99</v>
      </c>
      <c r="AT14" s="20" t="s">
        <v>100</v>
      </c>
      <c r="AU14" s="20" t="s">
        <v>101</v>
      </c>
      <c r="AV14" s="20" t="s">
        <v>105</v>
      </c>
      <c r="AW14" s="20" t="s">
        <v>186</v>
      </c>
      <c r="AX14" s="20" t="s">
        <v>106</v>
      </c>
      <c r="AY14" s="20" t="s">
        <v>107</v>
      </c>
      <c r="AZ14" s="20" t="s">
        <v>108</v>
      </c>
      <c r="BA14" s="20" t="s">
        <v>109</v>
      </c>
      <c r="BB14" s="20" t="s">
        <v>110</v>
      </c>
      <c r="BC14" s="20" t="s">
        <v>21</v>
      </c>
      <c r="BD14" s="20" t="s">
        <v>111</v>
      </c>
      <c r="BE14" s="20" t="s">
        <v>112</v>
      </c>
      <c r="BF14" s="20" t="s">
        <v>162</v>
      </c>
      <c r="BG14" s="20" t="s">
        <v>113</v>
      </c>
      <c r="BH14" s="20" t="s">
        <v>12</v>
      </c>
      <c r="BI14" s="20" t="s">
        <v>115</v>
      </c>
      <c r="BJ14" s="20" t="s">
        <v>39</v>
      </c>
      <c r="BK14" s="20" t="s">
        <v>116</v>
      </c>
      <c r="BL14" s="20" t="s">
        <v>192</v>
      </c>
      <c r="BM14" s="20" t="s">
        <v>117</v>
      </c>
      <c r="BN14" s="20" t="s">
        <v>29</v>
      </c>
      <c r="BO14" s="20" t="s">
        <v>13</v>
      </c>
      <c r="BP14" s="20" t="s">
        <v>14</v>
      </c>
      <c r="BQ14" s="20" t="s">
        <v>195</v>
      </c>
      <c r="BR14" s="20" t="s">
        <v>162</v>
      </c>
      <c r="BS14" s="20" t="s">
        <v>98</v>
      </c>
      <c r="BT14" s="20" t="s">
        <v>197</v>
      </c>
      <c r="BU14" s="20" t="s">
        <v>118</v>
      </c>
      <c r="BV14" s="20" t="s">
        <v>119</v>
      </c>
      <c r="BW14" s="20" t="s">
        <v>40</v>
      </c>
      <c r="BX14" s="20" t="s">
        <v>114</v>
      </c>
      <c r="BY14" s="20" t="s">
        <v>92</v>
      </c>
      <c r="BZ14" s="20" t="s">
        <v>200</v>
      </c>
      <c r="CA14" s="20" t="s">
        <v>201</v>
      </c>
      <c r="CB14" s="20" t="s">
        <v>202</v>
      </c>
      <c r="CC14" s="20" t="s">
        <v>204</v>
      </c>
      <c r="CD14" s="20" t="s">
        <v>205</v>
      </c>
      <c r="CE14" s="20" t="s">
        <v>120</v>
      </c>
      <c r="CF14" s="20" t="s">
        <v>121</v>
      </c>
      <c r="CG14" s="20" t="s">
        <v>122</v>
      </c>
      <c r="CH14" s="20" t="s">
        <v>28</v>
      </c>
      <c r="CI14" s="20" t="s">
        <v>123</v>
      </c>
      <c r="CJ14" s="20" t="s">
        <v>124</v>
      </c>
      <c r="CK14" s="20" t="s">
        <v>36</v>
      </c>
      <c r="CL14" s="20" t="s">
        <v>125</v>
      </c>
      <c r="CM14" s="20" t="s">
        <v>126</v>
      </c>
      <c r="CN14" s="20" t="s">
        <v>127</v>
      </c>
      <c r="CO14" s="20" t="s">
        <v>128</v>
      </c>
      <c r="CP14" s="20" t="s">
        <v>129</v>
      </c>
      <c r="CQ14" s="20" t="s">
        <v>210</v>
      </c>
      <c r="CR14" s="20" t="s">
        <v>130</v>
      </c>
      <c r="CS14" s="20" t="s">
        <v>131</v>
      </c>
      <c r="CT14" s="20" t="s">
        <v>132</v>
      </c>
      <c r="CU14" s="20" t="s">
        <v>133</v>
      </c>
      <c r="CV14" s="20" t="s">
        <v>134</v>
      </c>
      <c r="CW14" s="20" t="s">
        <v>135</v>
      </c>
      <c r="CX14" s="20" t="s">
        <v>137</v>
      </c>
      <c r="CY14" s="20" t="s">
        <v>138</v>
      </c>
      <c r="CZ14" s="20" t="s">
        <v>139</v>
      </c>
      <c r="DA14" s="20" t="s">
        <v>140</v>
      </c>
      <c r="DB14" s="20" t="s">
        <v>18</v>
      </c>
      <c r="DC14" s="20" t="s">
        <v>141</v>
      </c>
      <c r="DD14" s="20" t="s">
        <v>136</v>
      </c>
      <c r="DE14" s="20" t="s">
        <v>104</v>
      </c>
      <c r="DF14" s="20" t="s">
        <v>32</v>
      </c>
      <c r="DG14" s="20" t="s">
        <v>217</v>
      </c>
      <c r="DH14" s="20" t="s">
        <v>222</v>
      </c>
      <c r="DI14" s="20" t="s">
        <v>223</v>
      </c>
      <c r="DJ14" s="20" t="s">
        <v>142</v>
      </c>
      <c r="DK14" s="20" t="s">
        <v>143</v>
      </c>
      <c r="DL14" s="20" t="s">
        <v>144</v>
      </c>
      <c r="DM14" s="20" t="s">
        <v>145</v>
      </c>
      <c r="DN14" s="20" t="s">
        <v>146</v>
      </c>
      <c r="DO14" s="20" t="s">
        <v>147</v>
      </c>
      <c r="DP14" s="20" t="s">
        <v>148</v>
      </c>
      <c r="DQ14" s="20" t="s">
        <v>149</v>
      </c>
      <c r="DR14" s="20" t="s">
        <v>41</v>
      </c>
    </row>
    <row r="15" spans="1:158" ht="24.75" thickBot="1" x14ac:dyDescent="0.3">
      <c r="A15" s="22">
        <v>1</v>
      </c>
      <c r="B15" s="77" t="s">
        <v>230</v>
      </c>
      <c r="C15" s="15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/>
      <c r="Q15" s="2">
        <v>1</v>
      </c>
      <c r="R15" s="2"/>
      <c r="S15" s="2"/>
      <c r="T15" s="2">
        <v>1</v>
      </c>
      <c r="U15" s="2"/>
      <c r="V15" s="2"/>
      <c r="W15" s="2">
        <v>1</v>
      </c>
      <c r="X15" s="2"/>
      <c r="Y15" s="2"/>
      <c r="Z15" s="2">
        <v>1</v>
      </c>
      <c r="AA15" s="2"/>
      <c r="AB15" s="2"/>
      <c r="AC15" s="2">
        <v>1</v>
      </c>
      <c r="AD15" s="2"/>
      <c r="AE15" s="2"/>
      <c r="AF15" s="2">
        <v>1</v>
      </c>
      <c r="AG15" s="2"/>
      <c r="AH15" s="2"/>
      <c r="AI15" s="2">
        <v>1</v>
      </c>
      <c r="AJ15" s="2"/>
      <c r="AK15" s="2"/>
      <c r="AL15" s="2">
        <v>1</v>
      </c>
      <c r="AM15" s="2"/>
      <c r="AN15" s="2">
        <v>1</v>
      </c>
      <c r="AO15" s="2"/>
      <c r="AP15" s="2">
        <v>1</v>
      </c>
      <c r="AQ15" s="2"/>
      <c r="AR15" s="2"/>
      <c r="AS15" s="2"/>
      <c r="AT15" s="2">
        <v>1</v>
      </c>
      <c r="AU15" s="2"/>
      <c r="AV15" s="2">
        <v>1</v>
      </c>
      <c r="AW15" s="2"/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/>
      <c r="DI15" s="2">
        <v>1</v>
      </c>
      <c r="DJ15" s="2"/>
      <c r="DK15" s="2"/>
      <c r="DL15" s="2">
        <v>1</v>
      </c>
      <c r="DM15" s="2"/>
      <c r="DN15" s="2"/>
      <c r="DO15" s="2">
        <v>1</v>
      </c>
      <c r="DP15" s="2"/>
      <c r="DQ15" s="2"/>
      <c r="DR15" s="2">
        <v>1</v>
      </c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</row>
    <row r="16" spans="1:158" ht="16.5" thickBot="1" x14ac:dyDescent="0.3">
      <c r="A16" s="23">
        <v>2</v>
      </c>
      <c r="B16" s="78" t="s">
        <v>231</v>
      </c>
      <c r="C16" s="15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</row>
    <row r="17" spans="1:160" ht="24.75" thickBot="1" x14ac:dyDescent="0.3">
      <c r="A17" s="23">
        <v>3</v>
      </c>
      <c r="B17" s="78" t="s">
        <v>232</v>
      </c>
      <c r="C17" s="15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 t="s">
        <v>228</v>
      </c>
      <c r="P17" s="2">
        <v>1</v>
      </c>
      <c r="Q17" s="2"/>
      <c r="R17" s="2" t="s">
        <v>228</v>
      </c>
      <c r="S17" s="2">
        <v>1</v>
      </c>
      <c r="T17" s="2"/>
      <c r="U17" s="2" t="s">
        <v>228</v>
      </c>
      <c r="V17" s="2">
        <v>1</v>
      </c>
      <c r="W17" s="2"/>
      <c r="X17" s="2" t="s">
        <v>228</v>
      </c>
      <c r="Y17" s="2">
        <v>1</v>
      </c>
      <c r="Z17" s="2"/>
      <c r="AA17" s="2" t="s">
        <v>228</v>
      </c>
      <c r="AB17" s="2">
        <v>1</v>
      </c>
      <c r="AC17" s="2"/>
      <c r="AD17" s="2" t="s">
        <v>228</v>
      </c>
      <c r="AE17" s="2">
        <v>1</v>
      </c>
      <c r="AF17" s="2"/>
      <c r="AG17" s="2" t="s">
        <v>228</v>
      </c>
      <c r="AH17" s="2">
        <v>1</v>
      </c>
      <c r="AI17" s="2"/>
      <c r="AJ17" s="2" t="s">
        <v>228</v>
      </c>
      <c r="AK17" s="2">
        <v>1</v>
      </c>
      <c r="AL17" s="2"/>
      <c r="AM17" s="2" t="s">
        <v>228</v>
      </c>
      <c r="AN17" s="2">
        <v>1</v>
      </c>
      <c r="AO17" s="2"/>
      <c r="AP17" s="2" t="s">
        <v>228</v>
      </c>
      <c r="AQ17" s="2">
        <v>1</v>
      </c>
      <c r="AR17" s="2"/>
      <c r="AS17" s="2" t="s">
        <v>228</v>
      </c>
      <c r="AT17" s="2">
        <v>1</v>
      </c>
      <c r="AU17" s="2"/>
      <c r="AV17" s="2" t="s">
        <v>228</v>
      </c>
      <c r="AW17" s="2">
        <v>1</v>
      </c>
      <c r="AX17" s="2"/>
      <c r="AY17" s="2" t="s">
        <v>228</v>
      </c>
      <c r="AZ17" s="2">
        <v>1</v>
      </c>
      <c r="BA17" s="2"/>
      <c r="BB17" s="2" t="s">
        <v>228</v>
      </c>
      <c r="BC17" s="2">
        <v>1</v>
      </c>
      <c r="BD17" s="2"/>
      <c r="BE17" s="2" t="s">
        <v>228</v>
      </c>
      <c r="BF17" s="2">
        <v>1</v>
      </c>
      <c r="BG17" s="2"/>
      <c r="BH17" s="2" t="s">
        <v>228</v>
      </c>
      <c r="BI17" s="2">
        <v>1</v>
      </c>
      <c r="BJ17" s="2"/>
      <c r="BK17" s="2" t="s">
        <v>228</v>
      </c>
      <c r="BL17" s="2">
        <v>1</v>
      </c>
      <c r="BM17" s="2"/>
      <c r="BN17" s="2" t="s">
        <v>228</v>
      </c>
      <c r="BO17" s="2">
        <v>1</v>
      </c>
      <c r="BP17" s="2"/>
      <c r="BQ17" s="2" t="s">
        <v>228</v>
      </c>
      <c r="BR17" s="2">
        <v>1</v>
      </c>
      <c r="BS17" s="2"/>
      <c r="BT17" s="2" t="s">
        <v>228</v>
      </c>
      <c r="BU17" s="2">
        <v>1</v>
      </c>
      <c r="BV17" s="2"/>
      <c r="BW17" s="2" t="s">
        <v>228</v>
      </c>
      <c r="BX17" s="2">
        <v>1</v>
      </c>
      <c r="BY17" s="2"/>
      <c r="BZ17" s="2" t="s">
        <v>228</v>
      </c>
      <c r="CA17" s="2">
        <v>1</v>
      </c>
      <c r="CB17" s="2"/>
      <c r="CC17" s="2" t="s">
        <v>228</v>
      </c>
      <c r="CD17" s="2">
        <v>1</v>
      </c>
      <c r="CE17" s="2"/>
      <c r="CF17" s="2" t="s">
        <v>228</v>
      </c>
      <c r="CG17" s="2">
        <v>1</v>
      </c>
      <c r="CH17" s="2"/>
      <c r="CI17" s="2" t="s">
        <v>228</v>
      </c>
      <c r="CJ17" s="2">
        <v>1</v>
      </c>
      <c r="CK17" s="2"/>
      <c r="CL17" s="2" t="s">
        <v>228</v>
      </c>
      <c r="CM17" s="2">
        <v>1</v>
      </c>
      <c r="CN17" s="2"/>
      <c r="CO17" s="2" t="s">
        <v>228</v>
      </c>
      <c r="CP17" s="2">
        <v>1</v>
      </c>
      <c r="CQ17" s="2"/>
      <c r="CR17" s="2" t="s">
        <v>228</v>
      </c>
      <c r="CS17" s="2">
        <v>1</v>
      </c>
      <c r="CT17" s="2"/>
      <c r="CU17" s="2" t="s">
        <v>228</v>
      </c>
      <c r="CV17" s="2">
        <v>1</v>
      </c>
      <c r="CW17" s="2"/>
      <c r="CX17" s="2" t="s">
        <v>228</v>
      </c>
      <c r="CY17" s="2">
        <v>1</v>
      </c>
      <c r="CZ17" s="2"/>
      <c r="DA17" s="2" t="s">
        <v>228</v>
      </c>
      <c r="DB17" s="2">
        <v>1</v>
      </c>
      <c r="DC17" s="2"/>
      <c r="DD17" s="2" t="s">
        <v>228</v>
      </c>
      <c r="DE17" s="2">
        <v>1</v>
      </c>
      <c r="DF17" s="2"/>
      <c r="DG17" s="2" t="s">
        <v>228</v>
      </c>
      <c r="DH17" s="2">
        <v>1</v>
      </c>
      <c r="DI17" s="2"/>
      <c r="DJ17" s="2" t="s">
        <v>228</v>
      </c>
      <c r="DK17" s="2">
        <v>1</v>
      </c>
      <c r="DL17" s="2"/>
      <c r="DM17" s="2" t="s">
        <v>228</v>
      </c>
      <c r="DN17" s="2">
        <v>1</v>
      </c>
      <c r="DO17" s="2"/>
      <c r="DP17" s="2" t="s">
        <v>228</v>
      </c>
      <c r="DQ17" s="2">
        <v>1</v>
      </c>
      <c r="DR17" s="2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</row>
    <row r="18" spans="1:160" ht="24.75" thickBot="1" x14ac:dyDescent="0.3">
      <c r="A18" s="23">
        <v>4</v>
      </c>
      <c r="B18" s="78" t="s">
        <v>233</v>
      </c>
      <c r="C18" s="15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/>
      <c r="S18" s="2">
        <v>1</v>
      </c>
      <c r="T18" s="2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/>
      <c r="AZ18" s="2">
        <v>1</v>
      </c>
      <c r="BA18" s="2"/>
      <c r="BB18" s="2"/>
      <c r="BC18" s="2">
        <v>1</v>
      </c>
      <c r="BD18" s="2"/>
      <c r="BE18" s="2"/>
      <c r="BF18" s="2">
        <v>1</v>
      </c>
      <c r="BG18" s="2"/>
      <c r="BH18" s="2"/>
      <c r="BI18" s="2">
        <v>1</v>
      </c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</row>
    <row r="19" spans="1:160" ht="16.5" thickBot="1" x14ac:dyDescent="0.3">
      <c r="A19" s="23">
        <v>5</v>
      </c>
      <c r="B19" s="78" t="s">
        <v>234</v>
      </c>
      <c r="C19" s="15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</row>
    <row r="20" spans="1:160" ht="24.75" thickBot="1" x14ac:dyDescent="0.3">
      <c r="A20" s="23">
        <v>6</v>
      </c>
      <c r="B20" s="78" t="s">
        <v>235</v>
      </c>
      <c r="C20" s="15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/>
      <c r="S20" s="2">
        <v>1</v>
      </c>
      <c r="T20" s="2"/>
      <c r="U20" s="2"/>
      <c r="V20" s="2">
        <v>1</v>
      </c>
      <c r="W20" s="2"/>
      <c r="X20" s="2"/>
      <c r="Y20" s="2">
        <v>1</v>
      </c>
      <c r="Z20" s="2"/>
      <c r="AA20" s="2"/>
      <c r="AB20" s="2">
        <v>1</v>
      </c>
      <c r="AC20" s="2"/>
      <c r="AD20" s="2"/>
      <c r="AE20" s="2">
        <v>1</v>
      </c>
      <c r="AF20" s="2"/>
      <c r="AG20" s="2"/>
      <c r="AH20" s="2">
        <v>1</v>
      </c>
      <c r="AI20" s="2"/>
      <c r="AJ20" s="2"/>
      <c r="AK20" s="2">
        <v>1</v>
      </c>
      <c r="AL20" s="2"/>
      <c r="AM20" s="2">
        <v>1</v>
      </c>
      <c r="AN20" s="2"/>
      <c r="AO20" s="2"/>
      <c r="AP20" s="2"/>
      <c r="AQ20" s="2">
        <v>1</v>
      </c>
      <c r="AR20" s="2"/>
      <c r="AS20" s="2"/>
      <c r="AT20" s="2">
        <v>1</v>
      </c>
      <c r="AU20" s="2"/>
      <c r="AV20" s="2">
        <v>1</v>
      </c>
      <c r="AW20" s="2"/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</row>
    <row r="21" spans="1:160" ht="24.75" thickBot="1" x14ac:dyDescent="0.3">
      <c r="A21" s="23">
        <v>7</v>
      </c>
      <c r="B21" s="79" t="s">
        <v>236</v>
      </c>
      <c r="C21" s="15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</row>
    <row r="22" spans="1:160" ht="24.75" thickBot="1" x14ac:dyDescent="0.3">
      <c r="A22" s="23">
        <v>8</v>
      </c>
      <c r="B22" s="77" t="s">
        <v>237</v>
      </c>
      <c r="C22" s="15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</row>
    <row r="23" spans="1:160" ht="24.75" thickBot="1" x14ac:dyDescent="0.3">
      <c r="A23" s="23">
        <v>9</v>
      </c>
      <c r="B23" s="78" t="s">
        <v>238</v>
      </c>
      <c r="C23" s="15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</row>
    <row r="24" spans="1:160" ht="16.5" thickBot="1" x14ac:dyDescent="0.3">
      <c r="A24" s="23">
        <v>10</v>
      </c>
      <c r="B24" s="78" t="s">
        <v>239</v>
      </c>
      <c r="C24" s="15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</row>
    <row r="25" spans="1:160" ht="24.75" thickBot="1" x14ac:dyDescent="0.3">
      <c r="A25" s="23">
        <v>11</v>
      </c>
      <c r="B25" s="78" t="s">
        <v>240</v>
      </c>
      <c r="C25" s="15"/>
      <c r="D25" s="2">
        <v>1</v>
      </c>
      <c r="E25" s="2"/>
      <c r="F25" s="2"/>
      <c r="G25" s="2">
        <v>1</v>
      </c>
      <c r="H25" s="2"/>
      <c r="I25" s="2"/>
      <c r="J25" s="2">
        <v>1</v>
      </c>
      <c r="K25" s="2"/>
      <c r="L25" s="2"/>
      <c r="M25" s="2">
        <v>1</v>
      </c>
      <c r="N25" s="2"/>
      <c r="O25" s="2"/>
      <c r="P25" s="2">
        <v>1</v>
      </c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>
        <v>1</v>
      </c>
      <c r="AQ25" s="2"/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</row>
    <row r="26" spans="1:160" x14ac:dyDescent="0.25">
      <c r="A26" s="62" t="s">
        <v>150</v>
      </c>
      <c r="B26" s="63"/>
      <c r="C26" s="1">
        <f>SUM(C15:C25)</f>
        <v>7</v>
      </c>
      <c r="D26" s="1">
        <f>SUM(D15:D25)</f>
        <v>4</v>
      </c>
      <c r="E26" s="1">
        <f>SUM(E15:E25)</f>
        <v>0</v>
      </c>
      <c r="F26" s="1">
        <f>SUM(F15:F25)</f>
        <v>7</v>
      </c>
      <c r="G26" s="1">
        <f>SUM(G15:G25)</f>
        <v>4</v>
      </c>
      <c r="H26" s="1">
        <f>SUM(H15:H25)</f>
        <v>0</v>
      </c>
      <c r="I26" s="1">
        <f>SUM(I15:I25)</f>
        <v>7</v>
      </c>
      <c r="J26" s="1">
        <f>SUM(J15:J25)</f>
        <v>4</v>
      </c>
      <c r="K26" s="1">
        <f>SUM(K15:K25)</f>
        <v>0</v>
      </c>
      <c r="L26" s="1">
        <f>SUM(L15:L25)</f>
        <v>7</v>
      </c>
      <c r="M26" s="1">
        <f>SUM(M15:M25)</f>
        <v>4</v>
      </c>
      <c r="N26" s="1">
        <f>SUM(N15:N25)</f>
        <v>0</v>
      </c>
      <c r="O26" s="1">
        <f>SUM(O15:O25)</f>
        <v>6</v>
      </c>
      <c r="P26" s="1">
        <f>SUM(P15:P25)</f>
        <v>4</v>
      </c>
      <c r="Q26" s="1">
        <f>SUM(Q15:Q25)</f>
        <v>1</v>
      </c>
      <c r="R26" s="1">
        <f>SUM(R15:R25)</f>
        <v>6</v>
      </c>
      <c r="S26" s="1">
        <f>SUM(S15:S25)</f>
        <v>4</v>
      </c>
      <c r="T26" s="1">
        <f>SUM(T15:T25)</f>
        <v>1</v>
      </c>
      <c r="U26" s="1">
        <f>SUM(U15:U25)</f>
        <v>6</v>
      </c>
      <c r="V26" s="1">
        <f>SUM(V15:V25)</f>
        <v>4</v>
      </c>
      <c r="W26" s="1">
        <f>SUM(W15:W25)</f>
        <v>1</v>
      </c>
      <c r="X26" s="1">
        <f>SUM(X15:X25)</f>
        <v>6</v>
      </c>
      <c r="Y26" s="1">
        <f>SUM(Y15:Y25)</f>
        <v>4</v>
      </c>
      <c r="Z26" s="1">
        <f>SUM(Z15:Z25)</f>
        <v>1</v>
      </c>
      <c r="AA26" s="1">
        <f>SUM(AA15:AA25)</f>
        <v>6</v>
      </c>
      <c r="AB26" s="1">
        <f>SUM(AB15:AB25)</f>
        <v>4</v>
      </c>
      <c r="AC26" s="1">
        <f>SUM(AC15:AC25)</f>
        <v>1</v>
      </c>
      <c r="AD26" s="1">
        <f>SUM(AD15:AD25)</f>
        <v>6</v>
      </c>
      <c r="AE26" s="1">
        <f>SUM(AE15:AE25)</f>
        <v>4</v>
      </c>
      <c r="AF26" s="1">
        <f>SUM(AF15:AF25)</f>
        <v>1</v>
      </c>
      <c r="AG26" s="1">
        <f>SUM(AG15:AG25)</f>
        <v>6</v>
      </c>
      <c r="AH26" s="1">
        <f>SUM(AH15:AH25)</f>
        <v>4</v>
      </c>
      <c r="AI26" s="1">
        <f>SUM(AI15:AI25)</f>
        <v>1</v>
      </c>
      <c r="AJ26" s="1">
        <f>SUM(AJ15:AJ25)</f>
        <v>6</v>
      </c>
      <c r="AK26" s="1">
        <f>SUM(AK15:AK25)</f>
        <v>4</v>
      </c>
      <c r="AL26" s="1">
        <f>SUM(AL15:AL25)</f>
        <v>1</v>
      </c>
      <c r="AM26" s="1">
        <f>SUM(AM15:AM25)</f>
        <v>8</v>
      </c>
      <c r="AN26" s="1">
        <f>SUM(AN15:AN25)</f>
        <v>3</v>
      </c>
      <c r="AO26" s="1">
        <f>SUM(AO15:AO25)</f>
        <v>0</v>
      </c>
      <c r="AP26" s="1">
        <f>SUM(AP15:AP25)</f>
        <v>9</v>
      </c>
      <c r="AQ26" s="1">
        <f>SUM(AQ15:AQ25)</f>
        <v>2</v>
      </c>
      <c r="AR26" s="1">
        <f>SUM(AR15:AR25)</f>
        <v>0</v>
      </c>
      <c r="AS26" s="1">
        <f>SUM(AS15:AS25)</f>
        <v>7</v>
      </c>
      <c r="AT26" s="1">
        <f>SUM(AT15:AT25)</f>
        <v>4</v>
      </c>
      <c r="AU26" s="1">
        <f>SUM(AU15:AU25)</f>
        <v>0</v>
      </c>
      <c r="AV26" s="1">
        <f>SUM(AV15:AV25)</f>
        <v>9</v>
      </c>
      <c r="AW26" s="1">
        <f>SUM(AW15:AW25)</f>
        <v>2</v>
      </c>
      <c r="AX26" s="1">
        <f>SUM(AX15:AX25)</f>
        <v>0</v>
      </c>
      <c r="AY26" s="1">
        <f>SUM(AY15:AY25)</f>
        <v>6</v>
      </c>
      <c r="AZ26" s="1">
        <f>SUM(AZ15:AZ25)</f>
        <v>5</v>
      </c>
      <c r="BA26" s="1">
        <f>SUM(BA15:BA25)</f>
        <v>0</v>
      </c>
      <c r="BB26" s="1">
        <f>SUM(BB15:BB25)</f>
        <v>6</v>
      </c>
      <c r="BC26" s="1">
        <f>SUM(BC15:BC25)</f>
        <v>5</v>
      </c>
      <c r="BD26" s="1">
        <f>SUM(BD15:BD25)</f>
        <v>0</v>
      </c>
      <c r="BE26" s="1">
        <f>SUM(BE15:BE25)</f>
        <v>6</v>
      </c>
      <c r="BF26" s="1">
        <f>SUM(BF15:BF25)</f>
        <v>5</v>
      </c>
      <c r="BG26" s="1">
        <f>SUM(BG15:BG25)</f>
        <v>0</v>
      </c>
      <c r="BH26" s="1">
        <f>SUM(BH15:BH25)</f>
        <v>6</v>
      </c>
      <c r="BI26" s="1">
        <f>SUM(BI15:BI25)</f>
        <v>5</v>
      </c>
      <c r="BJ26" s="1">
        <f>SUM(BJ15:BJ25)</f>
        <v>0</v>
      </c>
      <c r="BK26" s="1">
        <f>SUM(BK15:BK25)</f>
        <v>6</v>
      </c>
      <c r="BL26" s="1">
        <f>SUM(BL15:BL25)</f>
        <v>5</v>
      </c>
      <c r="BM26" s="1">
        <f>SUM(BM15:BM25)</f>
        <v>0</v>
      </c>
      <c r="BN26" s="1">
        <f>SUM(BN15:BN25)</f>
        <v>6</v>
      </c>
      <c r="BO26" s="1">
        <f>SUM(BO15:BO25)</f>
        <v>5</v>
      </c>
      <c r="BP26" s="1">
        <f>SUM(BP15:BP25)</f>
        <v>0</v>
      </c>
      <c r="BQ26" s="1">
        <f>SUM(BQ15:BQ25)</f>
        <v>6</v>
      </c>
      <c r="BR26" s="1">
        <f>SUM(BR15:BR25)</f>
        <v>5</v>
      </c>
      <c r="BS26" s="1">
        <f>SUM(BS15:BS25)</f>
        <v>0</v>
      </c>
      <c r="BT26" s="1">
        <f>SUM(BT15:BT25)</f>
        <v>6</v>
      </c>
      <c r="BU26" s="1">
        <f>SUM(BU15:BU25)</f>
        <v>5</v>
      </c>
      <c r="BV26" s="1">
        <f>SUM(BV15:BV25)</f>
        <v>0</v>
      </c>
      <c r="BW26" s="1">
        <f>SUM(BW15:BW25)</f>
        <v>6</v>
      </c>
      <c r="BX26" s="1">
        <f>SUM(BX15:BX25)</f>
        <v>5</v>
      </c>
      <c r="BY26" s="1">
        <f>SUM(BY15:BY25)</f>
        <v>0</v>
      </c>
      <c r="BZ26" s="1">
        <f>SUM(BZ15:BZ25)</f>
        <v>6</v>
      </c>
      <c r="CA26" s="1">
        <f>SUM(CA15:CA25)</f>
        <v>5</v>
      </c>
      <c r="CB26" s="1">
        <f>SUM(CB15:CB25)</f>
        <v>0</v>
      </c>
      <c r="CC26" s="1">
        <f>SUM(CC15:CC25)</f>
        <v>6</v>
      </c>
      <c r="CD26" s="1">
        <f>SUM(CD15:CD25)</f>
        <v>5</v>
      </c>
      <c r="CE26" s="1">
        <f>SUM(CE15:CE25)</f>
        <v>0</v>
      </c>
      <c r="CF26" s="1">
        <f>SUM(CF15:CF25)</f>
        <v>6</v>
      </c>
      <c r="CG26" s="1">
        <f>SUM(CG15:CG25)</f>
        <v>5</v>
      </c>
      <c r="CH26" s="1">
        <f>SUM(CH15:CH25)</f>
        <v>0</v>
      </c>
      <c r="CI26" s="1">
        <f>SUM(CI15:CI25)</f>
        <v>6</v>
      </c>
      <c r="CJ26" s="1">
        <f>SUM(CJ15:CJ25)</f>
        <v>5</v>
      </c>
      <c r="CK26" s="1">
        <f>SUM(CK15:CK25)</f>
        <v>0</v>
      </c>
      <c r="CL26" s="1">
        <f>SUM(CL15:CL25)</f>
        <v>6</v>
      </c>
      <c r="CM26" s="1">
        <f>SUM(CM15:CM25)</f>
        <v>5</v>
      </c>
      <c r="CN26" s="1">
        <f>SUM(CN15:CN25)</f>
        <v>0</v>
      </c>
      <c r="CO26" s="1">
        <f>SUM(CO15:CO25)</f>
        <v>6</v>
      </c>
      <c r="CP26" s="1">
        <f>SUM(CP15:CP25)</f>
        <v>5</v>
      </c>
      <c r="CQ26" s="1">
        <f>SUM(CQ15:CQ25)</f>
        <v>0</v>
      </c>
      <c r="CR26" s="1">
        <f>SUM(CR15:CR25)</f>
        <v>6</v>
      </c>
      <c r="CS26" s="1">
        <f>SUM(CS15:CS25)</f>
        <v>5</v>
      </c>
      <c r="CT26" s="1">
        <f>SUM(CT15:CT25)</f>
        <v>0</v>
      </c>
      <c r="CU26" s="1">
        <f>SUM(CU15:CU25)</f>
        <v>6</v>
      </c>
      <c r="CV26" s="1">
        <f>SUM(CV15:CV25)</f>
        <v>5</v>
      </c>
      <c r="CW26" s="1">
        <f>SUM(CW15:CW25)</f>
        <v>0</v>
      </c>
      <c r="CX26" s="1">
        <f>SUM(CX15:CX25)</f>
        <v>6</v>
      </c>
      <c r="CY26" s="1">
        <f>SUM(CY15:CY25)</f>
        <v>5</v>
      </c>
      <c r="CZ26" s="1">
        <f>SUM(CZ15:CZ25)</f>
        <v>0</v>
      </c>
      <c r="DA26" s="1">
        <f>SUM(DA15:DA25)</f>
        <v>6</v>
      </c>
      <c r="DB26" s="1">
        <f>SUM(DB15:DB25)</f>
        <v>5</v>
      </c>
      <c r="DC26" s="1">
        <f>SUM(DC15:DC25)</f>
        <v>0</v>
      </c>
      <c r="DD26" s="1">
        <f>SUM(DD15:DD25)</f>
        <v>6</v>
      </c>
      <c r="DE26" s="1">
        <f>SUM(DE15:DE25)</f>
        <v>5</v>
      </c>
      <c r="DF26" s="1">
        <f>SUM(DF15:DF25)</f>
        <v>0</v>
      </c>
      <c r="DG26" s="1">
        <f>SUM(DG15:DG25)</f>
        <v>5</v>
      </c>
      <c r="DH26" s="1">
        <f>SUM(DH15:DH25)</f>
        <v>5</v>
      </c>
      <c r="DI26" s="1">
        <f>SUM(DI15:DI25)</f>
        <v>1</v>
      </c>
      <c r="DJ26" s="1">
        <f>SUM(DJ15:DJ25)</f>
        <v>5</v>
      </c>
      <c r="DK26" s="1">
        <f>SUM(DK15:DK25)</f>
        <v>5</v>
      </c>
      <c r="DL26" s="1">
        <f>SUM(DL15:DL25)</f>
        <v>1</v>
      </c>
      <c r="DM26" s="1">
        <f>SUM(DM15:DM25)</f>
        <v>5</v>
      </c>
      <c r="DN26" s="1">
        <f>SUM(DN15:DN25)</f>
        <v>5</v>
      </c>
      <c r="DO26" s="1">
        <f>SUM(DO15:DO25)</f>
        <v>1</v>
      </c>
      <c r="DP26" s="1">
        <f>SUM(DP15:DP25)</f>
        <v>5</v>
      </c>
      <c r="DQ26" s="1">
        <f>SUM(DQ15:DQ25)</f>
        <v>5</v>
      </c>
      <c r="DR26" s="1">
        <f>SUM(DR15:DR25)</f>
        <v>1</v>
      </c>
    </row>
    <row r="27" spans="1:160" x14ac:dyDescent="0.25">
      <c r="A27" s="30" t="s">
        <v>161</v>
      </c>
      <c r="B27" s="31"/>
      <c r="C27" s="9">
        <f>C26/11%</f>
        <v>63.636363636363633</v>
      </c>
      <c r="D27" s="9">
        <v>36</v>
      </c>
      <c r="E27" s="9">
        <f t="shared" ref="C27:BM27" si="0">E26/23%</f>
        <v>0</v>
      </c>
      <c r="F27" s="9">
        <f t="shared" ref="F27" si="1">F26/11%</f>
        <v>63.636363636363633</v>
      </c>
      <c r="G27" s="9">
        <v>36</v>
      </c>
      <c r="H27" s="9">
        <f t="shared" si="0"/>
        <v>0</v>
      </c>
      <c r="I27" s="9">
        <f t="shared" ref="I27" si="2">I26/11%</f>
        <v>63.636363636363633</v>
      </c>
      <c r="J27" s="9">
        <v>36</v>
      </c>
      <c r="K27" s="9">
        <f t="shared" si="0"/>
        <v>0</v>
      </c>
      <c r="L27" s="9">
        <f t="shared" ref="L27" si="3">L26/11%</f>
        <v>63.636363636363633</v>
      </c>
      <c r="M27" s="9">
        <v>36</v>
      </c>
      <c r="N27" s="9">
        <f t="shared" si="0"/>
        <v>0</v>
      </c>
      <c r="O27" s="9">
        <f t="shared" ref="O27" si="4">O26/11%</f>
        <v>54.545454545454547</v>
      </c>
      <c r="P27" s="9">
        <v>36</v>
      </c>
      <c r="Q27" s="9">
        <f t="shared" si="0"/>
        <v>4.3478260869565215</v>
      </c>
      <c r="R27" s="9">
        <f t="shared" ref="R27" si="5">R26/11%</f>
        <v>54.545454545454547</v>
      </c>
      <c r="S27" s="9">
        <v>36</v>
      </c>
      <c r="T27" s="9">
        <f t="shared" si="0"/>
        <v>4.3478260869565215</v>
      </c>
      <c r="U27" s="9">
        <f t="shared" ref="U27" si="6">U26/11%</f>
        <v>54.545454545454547</v>
      </c>
      <c r="V27" s="9">
        <v>36</v>
      </c>
      <c r="W27" s="9">
        <f t="shared" si="0"/>
        <v>4.3478260869565215</v>
      </c>
      <c r="X27" s="9">
        <f t="shared" ref="X27" si="7">X26/11%</f>
        <v>54.545454545454547</v>
      </c>
      <c r="Y27" s="9">
        <v>36</v>
      </c>
      <c r="Z27" s="9">
        <f t="shared" si="0"/>
        <v>4.3478260869565215</v>
      </c>
      <c r="AA27" s="9">
        <f t="shared" ref="AA27" si="8">AA26/11%</f>
        <v>54.545454545454547</v>
      </c>
      <c r="AB27" s="9">
        <v>36</v>
      </c>
      <c r="AC27" s="9">
        <f t="shared" si="0"/>
        <v>4.3478260869565215</v>
      </c>
      <c r="AD27" s="9">
        <f t="shared" ref="AD27" si="9">AD26/11%</f>
        <v>54.545454545454547</v>
      </c>
      <c r="AE27" s="9">
        <v>36</v>
      </c>
      <c r="AF27" s="9">
        <f t="shared" si="0"/>
        <v>4.3478260869565215</v>
      </c>
      <c r="AG27" s="9">
        <f t="shared" ref="AG27" si="10">AG26/11%</f>
        <v>54.545454545454547</v>
      </c>
      <c r="AH27" s="9">
        <v>36</v>
      </c>
      <c r="AI27" s="9">
        <f t="shared" si="0"/>
        <v>4.3478260869565215</v>
      </c>
      <c r="AJ27" s="9">
        <f t="shared" ref="AJ27" si="11">AJ26/11%</f>
        <v>54.545454545454547</v>
      </c>
      <c r="AK27" s="9">
        <v>36</v>
      </c>
      <c r="AL27" s="9">
        <f t="shared" si="0"/>
        <v>4.3478260869565215</v>
      </c>
      <c r="AM27" s="9">
        <f t="shared" ref="AM27" si="12">AM26/11%</f>
        <v>72.727272727272734</v>
      </c>
      <c r="AN27" s="9">
        <v>36</v>
      </c>
      <c r="AO27" s="9">
        <f t="shared" si="0"/>
        <v>0</v>
      </c>
      <c r="AP27" s="9">
        <f t="shared" ref="AP27" si="13">AP26/11%</f>
        <v>81.818181818181813</v>
      </c>
      <c r="AQ27" s="9">
        <v>36</v>
      </c>
      <c r="AR27" s="9">
        <f t="shared" si="0"/>
        <v>0</v>
      </c>
      <c r="AS27" s="9">
        <f t="shared" ref="AS27" si="14">AS26/11%</f>
        <v>63.636363636363633</v>
      </c>
      <c r="AT27" s="9">
        <v>36</v>
      </c>
      <c r="AU27" s="9">
        <f t="shared" si="0"/>
        <v>0</v>
      </c>
      <c r="AV27" s="9">
        <f t="shared" ref="AV27" si="15">AV26/11%</f>
        <v>81.818181818181813</v>
      </c>
      <c r="AW27" s="9">
        <v>36</v>
      </c>
      <c r="AX27" s="9">
        <f t="shared" si="0"/>
        <v>0</v>
      </c>
      <c r="AY27" s="9">
        <f t="shared" ref="AY27" si="16">AY26/11%</f>
        <v>54.545454545454547</v>
      </c>
      <c r="AZ27" s="9">
        <v>36</v>
      </c>
      <c r="BA27" s="9">
        <f t="shared" si="0"/>
        <v>0</v>
      </c>
      <c r="BB27" s="9">
        <f t="shared" ref="BB27" si="17">BB26/11%</f>
        <v>54.545454545454547</v>
      </c>
      <c r="BC27" s="9">
        <v>36</v>
      </c>
      <c r="BD27" s="9">
        <f t="shared" si="0"/>
        <v>0</v>
      </c>
      <c r="BE27" s="9">
        <f t="shared" ref="BE27" si="18">BE26/11%</f>
        <v>54.545454545454547</v>
      </c>
      <c r="BF27" s="9">
        <v>36</v>
      </c>
      <c r="BG27" s="9">
        <f t="shared" si="0"/>
        <v>0</v>
      </c>
      <c r="BH27" s="9">
        <f t="shared" ref="BH27" si="19">BH26/11%</f>
        <v>54.545454545454547</v>
      </c>
      <c r="BI27" s="9">
        <v>36</v>
      </c>
      <c r="BJ27" s="9">
        <f t="shared" si="0"/>
        <v>0</v>
      </c>
      <c r="BK27" s="9">
        <f t="shared" ref="BK27" si="20">BK26/11%</f>
        <v>54.545454545454547</v>
      </c>
      <c r="BL27" s="9">
        <v>36</v>
      </c>
      <c r="BM27" s="9">
        <f t="shared" si="0"/>
        <v>0</v>
      </c>
      <c r="BN27" s="9">
        <f t="shared" ref="BN27" si="21">BN26/11%</f>
        <v>54.545454545454547</v>
      </c>
      <c r="BO27" s="9">
        <v>36</v>
      </c>
      <c r="BP27" s="9">
        <f t="shared" ref="BP27:DR27" si="22">BP26/23%</f>
        <v>0</v>
      </c>
      <c r="BQ27" s="9">
        <f t="shared" ref="BQ27" si="23">BQ26/11%</f>
        <v>54.545454545454547</v>
      </c>
      <c r="BR27" s="9">
        <v>36</v>
      </c>
      <c r="BS27" s="9">
        <f t="shared" si="22"/>
        <v>0</v>
      </c>
      <c r="BT27" s="9">
        <f t="shared" ref="BT27" si="24">BT26/11%</f>
        <v>54.545454545454547</v>
      </c>
      <c r="BU27" s="9">
        <v>36</v>
      </c>
      <c r="BV27" s="9">
        <f t="shared" si="22"/>
        <v>0</v>
      </c>
      <c r="BW27" s="9">
        <f t="shared" ref="BW27" si="25">BW26/11%</f>
        <v>54.545454545454547</v>
      </c>
      <c r="BX27" s="9">
        <v>36</v>
      </c>
      <c r="BY27" s="9">
        <f t="shared" si="22"/>
        <v>0</v>
      </c>
      <c r="BZ27" s="9">
        <f t="shared" ref="BZ27" si="26">BZ26/11%</f>
        <v>54.545454545454547</v>
      </c>
      <c r="CA27" s="9">
        <v>36</v>
      </c>
      <c r="CB27" s="9">
        <f t="shared" si="22"/>
        <v>0</v>
      </c>
      <c r="CC27" s="9">
        <f t="shared" ref="CC27" si="27">CC26/11%</f>
        <v>54.545454545454547</v>
      </c>
      <c r="CD27" s="9">
        <v>36</v>
      </c>
      <c r="CE27" s="9">
        <f t="shared" si="22"/>
        <v>0</v>
      </c>
      <c r="CF27" s="9">
        <f t="shared" ref="CF27" si="28">CF26/11%</f>
        <v>54.545454545454547</v>
      </c>
      <c r="CG27" s="9">
        <v>36</v>
      </c>
      <c r="CH27" s="9">
        <f t="shared" si="22"/>
        <v>0</v>
      </c>
      <c r="CI27" s="9">
        <f t="shared" ref="CI27" si="29">CI26/11%</f>
        <v>54.545454545454547</v>
      </c>
      <c r="CJ27" s="9">
        <v>36</v>
      </c>
      <c r="CK27" s="9">
        <f t="shared" si="22"/>
        <v>0</v>
      </c>
      <c r="CL27" s="9">
        <f t="shared" ref="CL27" si="30">CL26/11%</f>
        <v>54.545454545454547</v>
      </c>
      <c r="CM27" s="9">
        <v>36</v>
      </c>
      <c r="CN27" s="9">
        <f t="shared" si="22"/>
        <v>0</v>
      </c>
      <c r="CO27" s="9">
        <f t="shared" ref="CO27" si="31">CO26/11%</f>
        <v>54.545454545454547</v>
      </c>
      <c r="CP27" s="9">
        <v>36</v>
      </c>
      <c r="CQ27" s="9">
        <f t="shared" si="22"/>
        <v>0</v>
      </c>
      <c r="CR27" s="9">
        <f t="shared" ref="CR27" si="32">CR26/11%</f>
        <v>54.545454545454547</v>
      </c>
      <c r="CS27" s="9">
        <v>36</v>
      </c>
      <c r="CT27" s="9">
        <f t="shared" si="22"/>
        <v>0</v>
      </c>
      <c r="CU27" s="9">
        <f t="shared" ref="CU27" si="33">CU26/11%</f>
        <v>54.545454545454547</v>
      </c>
      <c r="CV27" s="9">
        <v>36</v>
      </c>
      <c r="CW27" s="9">
        <f t="shared" si="22"/>
        <v>0</v>
      </c>
      <c r="CX27" s="9">
        <f t="shared" ref="CX27" si="34">CX26/11%</f>
        <v>54.545454545454547</v>
      </c>
      <c r="CY27" s="9">
        <v>36</v>
      </c>
      <c r="CZ27" s="9">
        <f t="shared" si="22"/>
        <v>0</v>
      </c>
      <c r="DA27" s="9">
        <f t="shared" ref="DA27" si="35">DA26/11%</f>
        <v>54.545454545454547</v>
      </c>
      <c r="DB27" s="9">
        <v>36</v>
      </c>
      <c r="DC27" s="9">
        <f t="shared" si="22"/>
        <v>0</v>
      </c>
      <c r="DD27" s="9">
        <f t="shared" ref="DD27" si="36">DD26/11%</f>
        <v>54.545454545454547</v>
      </c>
      <c r="DE27" s="9">
        <v>36</v>
      </c>
      <c r="DF27" s="9">
        <f t="shared" si="22"/>
        <v>0</v>
      </c>
      <c r="DG27" s="9">
        <f t="shared" ref="DG27" si="37">DG26/11%</f>
        <v>45.454545454545453</v>
      </c>
      <c r="DH27" s="9">
        <v>36</v>
      </c>
      <c r="DI27" s="9">
        <f t="shared" si="22"/>
        <v>4.3478260869565215</v>
      </c>
      <c r="DJ27" s="9">
        <f t="shared" ref="DJ27" si="38">DJ26/11%</f>
        <v>45.454545454545453</v>
      </c>
      <c r="DK27" s="9">
        <v>36</v>
      </c>
      <c r="DL27" s="9">
        <f t="shared" si="22"/>
        <v>4.3478260869565215</v>
      </c>
      <c r="DM27" s="9">
        <f t="shared" ref="DM27" si="39">DM26/11%</f>
        <v>45.454545454545453</v>
      </c>
      <c r="DN27" s="9">
        <v>36</v>
      </c>
      <c r="DO27" s="9">
        <f t="shared" si="22"/>
        <v>4.3478260869565215</v>
      </c>
      <c r="DP27" s="9">
        <f t="shared" ref="DP27" si="40">DP26/11%</f>
        <v>45.454545454545453</v>
      </c>
      <c r="DQ27" s="9">
        <v>36</v>
      </c>
      <c r="DR27" s="9">
        <f t="shared" si="22"/>
        <v>4.3478260869565215</v>
      </c>
    </row>
    <row r="29" spans="1:160" x14ac:dyDescent="0.25">
      <c r="B29" s="27" t="s">
        <v>152</v>
      </c>
      <c r="C29" s="28"/>
      <c r="D29" s="28"/>
      <c r="E29" s="29"/>
      <c r="F29" s="11"/>
      <c r="G29" s="11"/>
    </row>
    <row r="30" spans="1:160" ht="37.5" customHeight="1" x14ac:dyDescent="0.25">
      <c r="B30" s="2" t="s">
        <v>153</v>
      </c>
      <c r="C30" s="15" t="s">
        <v>156</v>
      </c>
      <c r="D30" s="1">
        <v>3</v>
      </c>
      <c r="E30" s="12">
        <f>(C27+F27+I27+L27)/4</f>
        <v>63.636363636363633</v>
      </c>
    </row>
    <row r="31" spans="1:160" x14ac:dyDescent="0.25">
      <c r="B31" s="2" t="s">
        <v>154</v>
      </c>
      <c r="C31" s="15" t="s">
        <v>156</v>
      </c>
      <c r="D31" s="1">
        <v>8</v>
      </c>
      <c r="E31" s="12">
        <v>36.4</v>
      </c>
    </row>
    <row r="32" spans="1:160" x14ac:dyDescent="0.25">
      <c r="B32" s="2" t="s">
        <v>155</v>
      </c>
      <c r="C32" s="15" t="s">
        <v>156</v>
      </c>
      <c r="D32" s="1">
        <f t="shared" ref="D32" si="41">E32/100*26</f>
        <v>0</v>
      </c>
      <c r="E32" s="12">
        <f>(E27+H27+K27+N27)/4</f>
        <v>0</v>
      </c>
    </row>
    <row r="33" spans="2:13" x14ac:dyDescent="0.25">
      <c r="B33" s="2"/>
      <c r="C33" s="15"/>
      <c r="D33" s="13">
        <v>11</v>
      </c>
      <c r="E33" s="14">
        <f>SUM(E30:E32)</f>
        <v>100.03636363636363</v>
      </c>
    </row>
    <row r="34" spans="2:13" x14ac:dyDescent="0.25">
      <c r="B34" s="2"/>
      <c r="C34" s="2"/>
      <c r="D34" s="32" t="s">
        <v>16</v>
      </c>
      <c r="E34" s="33"/>
      <c r="F34" s="34" t="s">
        <v>3</v>
      </c>
      <c r="G34" s="35"/>
    </row>
    <row r="35" spans="2:13" x14ac:dyDescent="0.25">
      <c r="B35" s="2" t="s">
        <v>153</v>
      </c>
      <c r="C35" s="15" t="s">
        <v>157</v>
      </c>
      <c r="D35" s="24">
        <v>3</v>
      </c>
      <c r="E35" s="12">
        <v>36.4</v>
      </c>
      <c r="F35" s="24">
        <v>3</v>
      </c>
      <c r="G35" s="12">
        <v>36.4</v>
      </c>
    </row>
    <row r="36" spans="2:13" x14ac:dyDescent="0.25">
      <c r="B36" s="2" t="s">
        <v>154</v>
      </c>
      <c r="C36" s="15" t="s">
        <v>157</v>
      </c>
      <c r="D36" s="24">
        <v>8</v>
      </c>
      <c r="E36" s="12">
        <v>63.6</v>
      </c>
      <c r="F36" s="24">
        <v>8</v>
      </c>
      <c r="G36" s="12">
        <v>63.6</v>
      </c>
    </row>
    <row r="37" spans="2:13" ht="15" customHeight="1" x14ac:dyDescent="0.25">
      <c r="B37" s="2" t="s">
        <v>155</v>
      </c>
      <c r="C37" s="15" t="s">
        <v>157</v>
      </c>
      <c r="D37" s="24">
        <f t="shared" ref="D37" si="42">E37/100*26</f>
        <v>0</v>
      </c>
      <c r="E37" s="12">
        <f t="shared" ref="E37:G37" si="43">(E32+H32+K32+N32)/4</f>
        <v>0</v>
      </c>
      <c r="F37" s="24">
        <f t="shared" ref="F37" si="44">G37/100*26</f>
        <v>0</v>
      </c>
      <c r="G37" s="12">
        <f t="shared" si="43"/>
        <v>0</v>
      </c>
    </row>
    <row r="38" spans="2:13" x14ac:dyDescent="0.25">
      <c r="B38" s="2"/>
      <c r="C38" s="15"/>
      <c r="D38" s="13">
        <v>11</v>
      </c>
      <c r="E38" s="14">
        <f t="shared" ref="E38:G38" si="45">SUM(E35:E37)</f>
        <v>100</v>
      </c>
      <c r="F38" s="13">
        <v>11</v>
      </c>
      <c r="G38" s="14">
        <f t="shared" si="45"/>
        <v>100</v>
      </c>
    </row>
    <row r="39" spans="2:13" x14ac:dyDescent="0.25">
      <c r="B39" s="2" t="s">
        <v>153</v>
      </c>
      <c r="C39" s="15" t="s">
        <v>158</v>
      </c>
      <c r="D39" s="1">
        <f>E39/100*23</f>
        <v>17.25</v>
      </c>
      <c r="E39" s="12">
        <f>(AM27+AP27+AS27+AV27)/4</f>
        <v>75</v>
      </c>
    </row>
    <row r="40" spans="2:13" x14ac:dyDescent="0.25">
      <c r="B40" s="2" t="s">
        <v>154</v>
      </c>
      <c r="C40" s="15" t="s">
        <v>158</v>
      </c>
      <c r="D40" s="1">
        <f>E40/100*23</f>
        <v>8.2799999999999994</v>
      </c>
      <c r="E40" s="12">
        <f>(AN27+AQ27+AT27+AW27)/4</f>
        <v>36</v>
      </c>
    </row>
    <row r="41" spans="2:13" x14ac:dyDescent="0.25">
      <c r="B41" s="2" t="s">
        <v>155</v>
      </c>
      <c r="C41" s="15" t="s">
        <v>158</v>
      </c>
      <c r="D41" s="1">
        <f>E41/100*23</f>
        <v>0</v>
      </c>
      <c r="E41" s="12">
        <f>(AO27+AR27+AU27+AX27)/4</f>
        <v>0</v>
      </c>
    </row>
    <row r="42" spans="2:13" x14ac:dyDescent="0.25">
      <c r="B42" s="2"/>
      <c r="C42" s="19"/>
      <c r="D42" s="16">
        <v>23</v>
      </c>
      <c r="E42" s="17">
        <f>SUM(E39:E41)</f>
        <v>111</v>
      </c>
      <c r="F42" s="18"/>
    </row>
    <row r="43" spans="2:13" x14ac:dyDescent="0.25">
      <c r="B43" s="2"/>
      <c r="C43" s="15"/>
      <c r="D43" s="32" t="s">
        <v>48</v>
      </c>
      <c r="E43" s="33"/>
      <c r="F43" s="32" t="s">
        <v>34</v>
      </c>
      <c r="G43" s="33"/>
      <c r="H43" s="36" t="s">
        <v>63</v>
      </c>
      <c r="I43" s="37"/>
      <c r="J43" s="36" t="s">
        <v>75</v>
      </c>
      <c r="K43" s="37"/>
      <c r="L43" s="36" t="s">
        <v>35</v>
      </c>
      <c r="M43" s="37"/>
    </row>
    <row r="44" spans="2:13" x14ac:dyDescent="0.25">
      <c r="B44" s="2" t="s">
        <v>153</v>
      </c>
      <c r="C44" s="15" t="s">
        <v>159</v>
      </c>
      <c r="D44" s="1">
        <v>3</v>
      </c>
      <c r="E44" s="12">
        <v>36.4</v>
      </c>
      <c r="F44" s="1">
        <v>3</v>
      </c>
      <c r="G44" s="12">
        <v>36.4</v>
      </c>
      <c r="H44" s="24">
        <v>3</v>
      </c>
      <c r="I44" s="12">
        <v>36.4</v>
      </c>
      <c r="J44" s="24">
        <v>3</v>
      </c>
      <c r="K44" s="12">
        <v>36.4</v>
      </c>
      <c r="L44" s="24">
        <v>3</v>
      </c>
      <c r="M44" s="12">
        <v>36.4</v>
      </c>
    </row>
    <row r="45" spans="2:13" x14ac:dyDescent="0.25">
      <c r="B45" s="2" t="s">
        <v>154</v>
      </c>
      <c r="C45" s="15" t="s">
        <v>159</v>
      </c>
      <c r="D45" s="1">
        <v>8</v>
      </c>
      <c r="E45" s="12">
        <v>63.6</v>
      </c>
      <c r="F45" s="1">
        <v>8</v>
      </c>
      <c r="G45" s="12">
        <v>63.6</v>
      </c>
      <c r="H45" s="24">
        <v>8</v>
      </c>
      <c r="I45" s="12">
        <v>63.6</v>
      </c>
      <c r="J45" s="24">
        <v>8</v>
      </c>
      <c r="K45" s="12">
        <v>63.6</v>
      </c>
      <c r="L45" s="24">
        <v>8</v>
      </c>
      <c r="M45" s="12">
        <v>63.6</v>
      </c>
    </row>
    <row r="46" spans="2:13" x14ac:dyDescent="0.25">
      <c r="B46" s="2" t="s">
        <v>155</v>
      </c>
      <c r="C46" s="15" t="s">
        <v>159</v>
      </c>
      <c r="D46" s="1">
        <f>E46/100*23</f>
        <v>0</v>
      </c>
      <c r="E46" s="12">
        <f t="shared" ref="E46" si="46">(E41+H41+K41+N41)/4</f>
        <v>0</v>
      </c>
      <c r="F46" s="1">
        <f>G46/100*23</f>
        <v>0</v>
      </c>
      <c r="G46" s="12">
        <f t="shared" ref="G46" si="47">(G41+J41+M41+P41)/4</f>
        <v>0</v>
      </c>
      <c r="H46" s="24">
        <f t="shared" ref="H46:M46" si="48">I46/100*23</f>
        <v>0</v>
      </c>
      <c r="I46" s="12">
        <f t="shared" ref="I46" si="49">(I41+L41+O41+R41)/4</f>
        <v>0</v>
      </c>
      <c r="J46" s="24">
        <f t="shared" ref="J46:M46" si="50">K46/100*23</f>
        <v>0</v>
      </c>
      <c r="K46" s="12">
        <f t="shared" ref="K46" si="51">(K41+N41+Q41+T41)/4</f>
        <v>0</v>
      </c>
      <c r="L46" s="24">
        <f t="shared" ref="L46:M46" si="52">M46/100*23</f>
        <v>0</v>
      </c>
      <c r="M46" s="12">
        <f t="shared" ref="M46" si="53">(M41+P41+S41+V41)/4</f>
        <v>0</v>
      </c>
    </row>
    <row r="47" spans="2:13" x14ac:dyDescent="0.25">
      <c r="B47" s="2"/>
      <c r="C47" s="15"/>
      <c r="D47" s="13">
        <v>11</v>
      </c>
      <c r="E47" s="14">
        <f t="shared" ref="E47" si="54">SUM(E44:E46)</f>
        <v>100</v>
      </c>
      <c r="F47" s="13">
        <v>11</v>
      </c>
      <c r="G47" s="14">
        <f t="shared" ref="G47" si="55">SUM(G44:G46)</f>
        <v>100</v>
      </c>
      <c r="H47" s="13">
        <v>11</v>
      </c>
      <c r="I47" s="14">
        <f t="shared" ref="I47" si="56">SUM(I44:I46)</f>
        <v>100</v>
      </c>
      <c r="J47" s="13">
        <v>11</v>
      </c>
      <c r="K47" s="14">
        <f t="shared" ref="K47" si="57">SUM(K44:K46)</f>
        <v>100</v>
      </c>
      <c r="L47" s="13">
        <v>11</v>
      </c>
      <c r="M47" s="14">
        <f t="shared" ref="M47" si="58">SUM(M44:M46)</f>
        <v>100</v>
      </c>
    </row>
    <row r="48" spans="2:13" x14ac:dyDescent="0.25">
      <c r="B48" s="2" t="s">
        <v>153</v>
      </c>
      <c r="C48" s="15" t="s">
        <v>160</v>
      </c>
      <c r="D48" s="24">
        <v>3</v>
      </c>
      <c r="E48" s="12">
        <v>36.4</v>
      </c>
    </row>
    <row r="49" spans="2:5" x14ac:dyDescent="0.25">
      <c r="B49" s="2" t="s">
        <v>154</v>
      </c>
      <c r="C49" s="15" t="s">
        <v>160</v>
      </c>
      <c r="D49" s="24">
        <v>8</v>
      </c>
      <c r="E49" s="12">
        <v>63.6</v>
      </c>
    </row>
    <row r="50" spans="2:5" x14ac:dyDescent="0.25">
      <c r="B50" s="2" t="s">
        <v>155</v>
      </c>
      <c r="C50" s="15" t="s">
        <v>160</v>
      </c>
      <c r="D50" s="24">
        <v>0</v>
      </c>
      <c r="E50" s="12">
        <v>0</v>
      </c>
    </row>
    <row r="51" spans="2:5" x14ac:dyDescent="0.25">
      <c r="B51" s="2"/>
      <c r="C51" s="15"/>
      <c r="D51" s="13">
        <v>11</v>
      </c>
      <c r="E51" s="14">
        <f t="shared" ref="E51" si="59">SUM(E48:E50)</f>
        <v>100</v>
      </c>
    </row>
  </sheetData>
  <mergeCells count="106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CL13:CN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Y12:BA12"/>
    <mergeCell ref="BT12:BV12"/>
    <mergeCell ref="CC12:CE12"/>
    <mergeCell ref="CF12:CH12"/>
    <mergeCell ref="CI12:CK12"/>
    <mergeCell ref="BW12:BY12"/>
    <mergeCell ref="BZ12:CB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6:B26"/>
    <mergeCell ref="A27:B2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BN13:BP13"/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I12:K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2026-08-20T07:11:21Z</dcterms:modified>
</cp:coreProperties>
</file>