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5E71CB2-4889-4CB1-B0AF-7EEB723C987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ерте жас тобы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O20" i="1" l="1"/>
  <c r="DN20" i="1"/>
  <c r="DM20" i="1"/>
  <c r="DL20" i="1"/>
  <c r="DK20" i="1"/>
  <c r="DJ20" i="1"/>
  <c r="DI20" i="1"/>
  <c r="DH20" i="1"/>
  <c r="DG20" i="1"/>
  <c r="DF20" i="1"/>
  <c r="DE20" i="1"/>
  <c r="DD20" i="1"/>
  <c r="DC20" i="1"/>
  <c r="DB20" i="1"/>
  <c r="DA20" i="1"/>
  <c r="CZ20" i="1"/>
  <c r="CY20" i="1"/>
  <c r="CX20" i="1"/>
  <c r="CW20" i="1"/>
  <c r="CV20" i="1"/>
  <c r="CU20" i="1"/>
  <c r="CT20" i="1"/>
  <c r="CS20" i="1"/>
  <c r="CR20" i="1"/>
  <c r="CQ20" i="1"/>
  <c r="CP20" i="1"/>
  <c r="CO20" i="1"/>
  <c r="CN20" i="1"/>
  <c r="CM20" i="1"/>
  <c r="CL20" i="1"/>
  <c r="CK20" i="1"/>
  <c r="CJ20" i="1"/>
  <c r="CI20" i="1"/>
  <c r="CH20" i="1"/>
  <c r="CG20" i="1"/>
  <c r="CF20" i="1"/>
  <c r="CE20" i="1"/>
  <c r="CD20" i="1"/>
  <c r="CC20" i="1"/>
  <c r="CB20" i="1"/>
  <c r="CA20" i="1"/>
  <c r="BZ20" i="1"/>
  <c r="BY20" i="1"/>
  <c r="BX20" i="1"/>
  <c r="BW20" i="1"/>
  <c r="BV20" i="1"/>
  <c r="BU20" i="1"/>
  <c r="BT20" i="1"/>
  <c r="BS20" i="1"/>
  <c r="BR20" i="1"/>
  <c r="BQ20" i="1"/>
  <c r="BP20" i="1"/>
  <c r="BO20" i="1"/>
  <c r="BN20" i="1"/>
  <c r="BM20" i="1"/>
  <c r="BL20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C19" i="1" l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50" i="1"/>
  <c r="C53" i="1"/>
  <c r="D41" i="1" l="1"/>
  <c r="D35" i="1"/>
  <c r="E35" i="1" s="1"/>
  <c r="D23" i="1"/>
  <c r="E23" i="1" s="1"/>
  <c r="D40" i="1"/>
  <c r="D36" i="1"/>
  <c r="D33" i="1"/>
  <c r="D31" i="1"/>
  <c r="D29" i="1"/>
  <c r="D27" i="1"/>
  <c r="D24" i="1"/>
  <c r="D39" i="1"/>
  <c r="D37" i="1"/>
  <c r="D32" i="1"/>
  <c r="D28" i="1"/>
  <c r="D25" i="1"/>
  <c r="D42" i="1" l="1"/>
  <c r="E39" i="1"/>
  <c r="E27" i="1"/>
  <c r="D34" i="1"/>
  <c r="E31" i="1"/>
  <c r="D38" i="1"/>
  <c r="D26" i="1"/>
</calcChain>
</file>

<file path=xl/sharedStrings.xml><?xml version="1.0" encoding="utf-8"?>
<sst xmlns="http://schemas.openxmlformats.org/spreadsheetml/2006/main" count="283" uniqueCount="221">
  <si>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</si>
  <si>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</si>
  <si>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</si>
  <si>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</si>
  <si>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</si>
  <si>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</si>
  <si>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</si>
  <si>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</si>
  <si>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</si>
  <si>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</si>
  <si>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</si>
  <si>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</si>
  <si>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</si>
  <si>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</si>
  <si>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</si>
  <si>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</si>
  <si>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</si>
  <si>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</si>
  <si>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</si>
  <si>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</si>
  <si>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</si>
  <si>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</si>
  <si>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</si>
  <si>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</si>
  <si>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</si>
  <si>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</si>
  <si>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</si>
  <si>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</si>
  <si>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</si>
  <si>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</si>
  <si>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</si>
  <si>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</si>
  <si>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</si>
  <si>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</si>
  <si>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</si>
  <si>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</si>
  <si>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</si>
  <si>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</si>
  <si>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</si>
  <si>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</si>
  <si>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</si>
  <si>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</si>
  <si>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</si>
  <si>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</si>
  <si>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</si>
  <si>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</si>
  <si>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</si>
  <si>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</si>
  <si>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</si>
  <si>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</si>
  <si>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</si>
  <si>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</si>
  <si>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</si>
  <si>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</si>
  <si>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</si>
  <si>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</si>
  <si>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</si>
  <si>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</si>
  <si>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</si>
  <si>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</si>
  <si>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</si>
  <si>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</si>
  <si>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</si>
  <si>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</si>
  <si>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</si>
  <si>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</si>
  <si>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</si>
  <si>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</si>
  <si>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</si>
  <si>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</si>
  <si>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</si>
  <si>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</si>
  <si>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</si>
  <si>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</si>
  <si>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</si>
  <si>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</si>
  <si>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</si>
  <si>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</si>
  <si>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</si>
  <si>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</si>
  <si>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</si>
  <si>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</si>
  <si>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</si>
  <si>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</si>
  <si>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</si>
  <si>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</si>
  <si>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</si>
  <si>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</si>
  <si>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</si>
  <si>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</si>
  <si>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</si>
  <si>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</si>
  <si>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</si>
  <si>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</si>
  <si>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</si>
  <si>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</si>
  <si>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</si>
  <si>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</si>
  <si>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</si>
  <si>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</si>
  <si>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</si>
  <si>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</si>
  <si>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</si>
  <si>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</si>
  <si>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</si>
  <si>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</si>
  <si>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</si>
  <si>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</si>
  <si>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</si>
  <si>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</si>
  <si>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</si>
  <si>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</si>
  <si>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</si>
  <si>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</si>
  <si>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</si>
  <si>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</si>
  <si>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</si>
  <si>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</si>
  <si>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</si>
  <si>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</si>
  <si>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</si>
  <si>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</si>
  <si>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</si>
  <si>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</si>
  <si>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</si>
  <si>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</si>
  <si>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</si>
  <si>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</si>
  <si>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</si>
  <si>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</si>
  <si>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</si>
  <si>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</si>
  <si>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</si>
  <si>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</si>
  <si>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</si>
  <si>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>орындамайды</t>
  </si>
  <si>
    <t xml:space="preserve"> айтады</t>
  </si>
  <si>
    <t>орналастыруға тырысады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</si>
  <si>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</si>
  <si>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</si>
  <si>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</si>
  <si>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</si>
  <si>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</si>
  <si>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</si>
  <si>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</si>
  <si>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</si>
  <si>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</si>
  <si>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</si>
  <si>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</si>
  <si>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Педагог пен баланың күтілетін нәтижелерге жетуі,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</si>
  <si>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</si>
  <si>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</si>
  <si>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</si>
  <si>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</si>
  <si>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</si>
  <si>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</si>
  <si>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</si>
  <si>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</si>
  <si>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</si>
  <si>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</si>
  <si>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</si>
  <si>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</si>
  <si>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</si>
  <si>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</si>
  <si>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</si>
  <si>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</si>
  <si>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</si>
  <si>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</si>
  <si>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</si>
  <si>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</si>
  <si>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</si>
  <si>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</si>
  <si>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</si>
  <si>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</si>
  <si>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</si>
  <si>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</si>
  <si>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</si>
  <si>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</si>
  <si>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</si>
  <si>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</si>
  <si>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</si>
  <si>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</si>
  <si>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</si>
  <si>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</si>
  <si>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</si>
  <si>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</si>
  <si>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</si>
  <si>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</si>
  <si>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</si>
  <si>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</si>
  <si>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</si>
  <si>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</si>
  <si>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</si>
  <si>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</si>
  <si>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</si>
  <si>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</si>
  <si>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</si>
  <si>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</si>
  <si>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</si>
  <si>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</si>
  <si>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</si>
  <si>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</si>
  <si>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</si>
  <si>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</si>
  <si>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</si>
  <si>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</si>
  <si>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</si>
  <si>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</si>
  <si>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</si>
  <si>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</si>
  <si>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</si>
  <si>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ішінара дұрыс топтастырады</t>
  </si>
  <si>
    <t>дұрыс топтастыра алмайды</t>
  </si>
  <si>
    <t>дене жаттығуларын орындауға қызығушылық танытады, ересектердің көмегімен өзін ретке келтіреді</t>
  </si>
  <si>
    <t>Жиынтық есеп</t>
  </si>
  <si>
    <t xml:space="preserve">                   Бала саны:</t>
  </si>
  <si>
    <t>Балтабай Айсұлу</t>
  </si>
  <si>
    <t>Жәнібек Томирис</t>
  </si>
  <si>
    <t>Рамазанова Көзайым</t>
  </si>
  <si>
    <t>Тынычбаев Ислам</t>
  </si>
  <si>
    <t xml:space="preserve">                                  Оқу жылы: __2024-2025 жыл__________                              Топ: _Кіші топ "Ботақан"                Өткізу кезеңі:_Қорытынды бақылау                            Өткізу мерзімі:_Мамыр айы__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</si>
</sst>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" fontId="13" fillId="2" borderId="0" xfId="0" applyNumberFormat="1" applyFont="1" applyFill="1"/>
    <xf numFmtId="1" fontId="0" fillId="3" borderId="1" xfId="1" applyNumberFormat="1" applyFont="1" applyFill="1" applyBorder="1" applyAlignment="1">
      <alignment horizontal="center" vertical="center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4" fillId="2" borderId="0" xfId="0" applyFont="1" applyFill="1"/>
    <xf numFmtId="1" fontId="14" fillId="2" borderId="0" xfId="0" applyNumberFormat="1" applyFont="1" applyFill="1"/>
    <xf numFmtId="0" fontId="3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Физикалық</a:t>
            </a:r>
            <a:r>
              <a:rPr lang="kk-KZ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 </a:t>
            </a:r>
            <a:r>
              <a:rPr lang="en-US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қасиеттерді</a:t>
            </a:r>
            <a:r>
              <a:rPr lang="kk-KZ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 </a:t>
            </a:r>
            <a:r>
              <a:rPr lang="en-US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дамыту</a:t>
            </a:r>
            <a:endParaRPr lang="ru-RU" sz="1200" b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1655780170335838"/>
          <c:y val="0.12638230647709434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837"/>
          <c:w val="0.81023676164190195"/>
          <c:h val="0.34373847818785991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BAD-4E16-94AF-0508C2717620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32</c:v>
              </c:pt>
            </c:numLit>
          </c:val>
          <c:extLst>
            <c:ext xmlns:c16="http://schemas.microsoft.com/office/drawing/2014/chart" uri="{C3380CC4-5D6E-409C-BE32-E72D297353CC}">
              <c16:uniqueId val="{00000001-FBAD-4E16-94AF-0508C2717620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68</c:v>
              </c:pt>
            </c:numLit>
          </c:val>
          <c:extLst>
            <c:ext xmlns:c16="http://schemas.microsoft.com/office/drawing/2014/chart" uri="{C3380CC4-5D6E-409C-BE32-E72D297353CC}">
              <c16:uniqueId val="{00000002-FBAD-4E16-94AF-0508C2717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6016384"/>
        <c:axId val="46014848"/>
      </c:barChart>
      <c:valAx>
        <c:axId val="460148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016384"/>
        <c:crosses val="autoZero"/>
        <c:crossBetween val="between"/>
      </c:valAx>
      <c:catAx>
        <c:axId val="46016384"/>
        <c:scaling>
          <c:orientation val="minMax"/>
        </c:scaling>
        <c:delete val="0"/>
        <c:axPos val="b"/>
        <c:majorTickMark val="out"/>
        <c:minorTickMark val="none"/>
        <c:tickLblPos val="nextTo"/>
        <c:crossAx val="46014848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kk-KZ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Коммуникативтік дағдыларды дамыту</a:t>
            </a:r>
            <a:endParaRPr lang="ru-RU" sz="1100" b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28045894263217097"/>
          <c:y val="0.12006319115323939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815"/>
          <c:w val="0.81023676164190217"/>
          <c:h val="0.34373847818785974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BD5-4580-ABA1-B58E820E523C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33</c:v>
              </c:pt>
            </c:numLit>
          </c:val>
          <c:extLst>
            <c:ext xmlns:c16="http://schemas.microsoft.com/office/drawing/2014/chart" uri="{C3380CC4-5D6E-409C-BE32-E72D297353CC}">
              <c16:uniqueId val="{00000001-7BD5-4580-ABA1-B58E820E523C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67</c:v>
              </c:pt>
            </c:numLit>
          </c:val>
          <c:extLst>
            <c:ext xmlns:c16="http://schemas.microsoft.com/office/drawing/2014/chart" uri="{C3380CC4-5D6E-409C-BE32-E72D297353CC}">
              <c16:uniqueId val="{00000002-7BD5-4580-ABA1-B58E820E52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1027584"/>
        <c:axId val="121026048"/>
      </c:barChart>
      <c:valAx>
        <c:axId val="1210260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1027584"/>
        <c:crosses val="autoZero"/>
        <c:crossBetween val="between"/>
      </c:valAx>
      <c:catAx>
        <c:axId val="121027584"/>
        <c:scaling>
          <c:orientation val="minMax"/>
        </c:scaling>
        <c:delete val="0"/>
        <c:axPos val="b"/>
        <c:majorTickMark val="out"/>
        <c:minorTickMark val="none"/>
        <c:tickLblPos val="nextTo"/>
        <c:crossAx val="121026048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66" l="0.70000000000000062" r="0.70000000000000062" t="0.75000000000000666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kk-KZ" sz="1100" b="1" i="0" u="none" strike="noStrike" baseline="0">
                <a:solidFill>
                  <a:srgbClr val="FFC000"/>
                </a:solidFill>
                <a:latin typeface="Times New Roman" pitchFamily="18" charset="0"/>
                <a:cs typeface="Times New Roman" pitchFamily="18" charset="0"/>
              </a:rPr>
              <a:t>Танымдық және зияткерлік дағдыларды дамыту </a:t>
            </a:r>
            <a:endParaRPr lang="ru-RU" sz="1100" b="0">
              <a:solidFill>
                <a:srgbClr val="FFC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20572737686139947"/>
          <c:y val="0.1074249605055300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793"/>
          <c:w val="0.81023676164190239"/>
          <c:h val="0.34373847818785958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A1A-4A64-8F16-B1F767868B5E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21</c:v>
              </c:pt>
            </c:numLit>
          </c:val>
          <c:extLst>
            <c:ext xmlns:c16="http://schemas.microsoft.com/office/drawing/2014/chart" uri="{C3380CC4-5D6E-409C-BE32-E72D297353CC}">
              <c16:uniqueId val="{00000001-6A1A-4A64-8F16-B1F767868B5E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79</c:v>
              </c:pt>
            </c:numLit>
          </c:val>
          <c:extLst>
            <c:ext xmlns:c16="http://schemas.microsoft.com/office/drawing/2014/chart" uri="{C3380CC4-5D6E-409C-BE32-E72D297353CC}">
              <c16:uniqueId val="{00000002-6A1A-4A64-8F16-B1F767868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6652672"/>
        <c:axId val="176650880"/>
      </c:barChart>
      <c:valAx>
        <c:axId val="1766508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6652672"/>
        <c:crosses val="autoZero"/>
        <c:crossBetween val="between"/>
      </c:valAx>
      <c:catAx>
        <c:axId val="176652672"/>
        <c:scaling>
          <c:orientation val="minMax"/>
        </c:scaling>
        <c:delete val="0"/>
        <c:axPos val="b"/>
        <c:majorTickMark val="out"/>
        <c:minorTickMark val="none"/>
        <c:tickLblPos val="nextTo"/>
        <c:crossAx val="176650880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44" l="0.70000000000000062" r="0.70000000000000062" t="0.750000000000006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kk-KZ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шығармашылық дағдыларын, зерттеу іс-әрекетін дамыту</a:t>
            </a:r>
            <a:endParaRPr lang="ru-RU" sz="1100" b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1918865851111172"/>
          <c:y val="3.259521131287161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815"/>
          <c:w val="0.81023676164190217"/>
          <c:h val="0.34373847818785974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DD3-4C26-9D21-B7376E05C600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22</c:v>
              </c:pt>
            </c:numLit>
          </c:val>
          <c:extLst>
            <c:ext xmlns:c16="http://schemas.microsoft.com/office/drawing/2014/chart" uri="{C3380CC4-5D6E-409C-BE32-E72D297353CC}">
              <c16:uniqueId val="{00000001-5DD3-4C26-9D21-B7376E05C600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78</c:v>
              </c:pt>
            </c:numLit>
          </c:val>
          <c:extLst>
            <c:ext xmlns:c16="http://schemas.microsoft.com/office/drawing/2014/chart" uri="{C3380CC4-5D6E-409C-BE32-E72D297353CC}">
              <c16:uniqueId val="{00000002-5DD3-4C26-9D21-B7376E05C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6799744"/>
        <c:axId val="176573056"/>
      </c:barChart>
      <c:valAx>
        <c:axId val="1765730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6799744"/>
        <c:crosses val="autoZero"/>
        <c:crossBetween val="between"/>
      </c:valAx>
      <c:catAx>
        <c:axId val="176799744"/>
        <c:scaling>
          <c:orientation val="minMax"/>
        </c:scaling>
        <c:delete val="0"/>
        <c:axPos val="b"/>
        <c:majorTickMark val="out"/>
        <c:minorTickMark val="none"/>
        <c:tickLblPos val="nextTo"/>
        <c:crossAx val="176573056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66" l="0.70000000000000062" r="0.70000000000000062" t="0.750000000000006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kk-KZ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Әлеуметтік-эмоционалды дағдыларды қалыптастыру</a:t>
            </a:r>
            <a:endParaRPr lang="ru-RU" sz="1200" b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12729604301192604"/>
          <c:y val="8.0214258931919233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837"/>
          <c:w val="0.81023676164190195"/>
          <c:h val="0.34373847818785991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A63-4F04-8798-3364C5BCAE44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33</c:v>
              </c:pt>
            </c:numLit>
          </c:val>
          <c:extLst>
            <c:ext xmlns:c16="http://schemas.microsoft.com/office/drawing/2014/chart" uri="{C3380CC4-5D6E-409C-BE32-E72D297353CC}">
              <c16:uniqueId val="{00000001-0A63-4F04-8798-3364C5BCAE44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67</c:v>
              </c:pt>
            </c:numLit>
          </c:val>
          <c:extLst>
            <c:ext xmlns:c16="http://schemas.microsoft.com/office/drawing/2014/chart" uri="{C3380CC4-5D6E-409C-BE32-E72D297353CC}">
              <c16:uniqueId val="{00000002-0A63-4F04-8798-3364C5BCA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12142592"/>
        <c:axId val="112141056"/>
      </c:barChart>
      <c:valAx>
        <c:axId val="1121410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2142592"/>
        <c:crosses val="autoZero"/>
        <c:crossBetween val="between"/>
      </c:valAx>
      <c:catAx>
        <c:axId val="112142592"/>
        <c:scaling>
          <c:orientation val="minMax"/>
        </c:scaling>
        <c:delete val="0"/>
        <c:axPos val="b"/>
        <c:majorTickMark val="out"/>
        <c:minorTickMark val="none"/>
        <c:tickLblPos val="nextTo"/>
        <c:crossAx val="112141056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ДИАГРАММА</a:t>
            </a:r>
          </a:p>
          <a:p>
            <a:pPr>
              <a:defRPr sz="1400"/>
            </a:pPr>
            <a:r>
              <a:rPr lang="ru-RU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АРАЛЫҚ</a:t>
            </a:r>
          </a:p>
          <a:p>
            <a:pPr>
              <a:defRPr sz="1400"/>
            </a:pPr>
            <a:r>
              <a:rPr lang="ru-RU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БАЛА САНЫ:</a:t>
            </a:r>
            <a:r>
              <a:rPr lang="kk-KZ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14</a:t>
            </a:r>
            <a:r>
              <a:rPr lang="ru-RU" sz="1100" b="1" i="0" u="none" strike="noStrike" baseline="0">
                <a:latin typeface="Times New Roman" pitchFamily="18" charset="0"/>
                <a:cs typeface="Times New Roman" pitchFamily="18" charset="0"/>
              </a:rPr>
              <a:t>                 </a:t>
            </a:r>
            <a:endParaRPr lang="ru-RU" sz="1100" b="0"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22879546631065581"/>
          <c:y val="3.259521131287161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992"/>
          <c:w val="0.81023676164189951"/>
          <c:h val="0.34373847818786113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E14-4A16-AB38-C805241E24E3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27</c:v>
              </c:pt>
            </c:numLit>
          </c:val>
          <c:extLst>
            <c:ext xmlns:c16="http://schemas.microsoft.com/office/drawing/2014/chart" uri="{C3380CC4-5D6E-409C-BE32-E72D297353CC}">
              <c16:uniqueId val="{00000001-0E14-4A16-AB38-C805241E24E3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73</c:v>
              </c:pt>
            </c:numLit>
          </c:val>
          <c:extLst>
            <c:ext xmlns:c16="http://schemas.microsoft.com/office/drawing/2014/chart" uri="{C3380CC4-5D6E-409C-BE32-E72D297353CC}">
              <c16:uniqueId val="{00000002-0E14-4A16-AB38-C805241E2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0918400"/>
        <c:axId val="112167552"/>
      </c:barChart>
      <c:valAx>
        <c:axId val="112167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0918400"/>
        <c:crosses val="autoZero"/>
        <c:crossBetween val="between"/>
      </c:valAx>
      <c:catAx>
        <c:axId val="120918400"/>
        <c:scaling>
          <c:orientation val="minMax"/>
        </c:scaling>
        <c:delete val="0"/>
        <c:axPos val="b"/>
        <c:majorTickMark val="out"/>
        <c:minorTickMark val="none"/>
        <c:tickLblPos val="nextTo"/>
        <c:crossAx val="112167552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888" l="0.70000000000000062" r="0.70000000000000062" t="0.7500000000000088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22</xdr:row>
      <xdr:rowOff>0</xdr:rowOff>
    </xdr:from>
    <xdr:to>
      <xdr:col>9</xdr:col>
      <xdr:colOff>504825</xdr:colOff>
      <xdr:row>32</xdr:row>
      <xdr:rowOff>104775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22</xdr:row>
      <xdr:rowOff>0</xdr:rowOff>
    </xdr:from>
    <xdr:to>
      <xdr:col>13</xdr:col>
      <xdr:colOff>266700</xdr:colOff>
      <xdr:row>32</xdr:row>
      <xdr:rowOff>57150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22</xdr:row>
      <xdr:rowOff>0</xdr:rowOff>
    </xdr:from>
    <xdr:to>
      <xdr:col>17</xdr:col>
      <xdr:colOff>304799</xdr:colOff>
      <xdr:row>32</xdr:row>
      <xdr:rowOff>57150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390525</xdr:colOff>
      <xdr:row>33</xdr:row>
      <xdr:rowOff>161925</xdr:rowOff>
    </xdr:from>
    <xdr:to>
      <xdr:col>9</xdr:col>
      <xdr:colOff>361950</xdr:colOff>
      <xdr:row>43</xdr:row>
      <xdr:rowOff>123825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76200</xdr:colOff>
      <xdr:row>33</xdr:row>
      <xdr:rowOff>152400</xdr:rowOff>
    </xdr:from>
    <xdr:to>
      <xdr:col>14</xdr:col>
      <xdr:colOff>0</xdr:colOff>
      <xdr:row>43</xdr:row>
      <xdr:rowOff>114300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0</xdr:colOff>
      <xdr:row>46</xdr:row>
      <xdr:rowOff>0</xdr:rowOff>
    </xdr:from>
    <xdr:to>
      <xdr:col>11</xdr:col>
      <xdr:colOff>314325</xdr:colOff>
      <xdr:row>55</xdr:row>
      <xdr:rowOff>152400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3"/>
  <sheetViews>
    <sheetView tabSelected="1" workbookViewId="0">
      <selection activeCell="A2" sqref="A2:O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5" t="s">
        <v>19</v>
      </c>
      <c r="B1" s="12" t="s">
        <v>13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54" ht="16.149999999999999" customHeight="1" x14ac:dyDescent="0.25">
      <c r="A2" s="70" t="s">
        <v>220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54" ht="15.6" customHeight="1" x14ac:dyDescent="0.25">
      <c r="A4" s="60" t="s">
        <v>0</v>
      </c>
      <c r="B4" s="60" t="s">
        <v>1</v>
      </c>
      <c r="C4" s="64" t="s">
        <v>54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6"/>
      <c r="X4" s="32" t="s">
        <v>2</v>
      </c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4"/>
      <c r="BH4" s="67" t="s">
        <v>77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9"/>
      <c r="BW4" s="26" t="s">
        <v>100</v>
      </c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8"/>
      <c r="CI4" s="32" t="s">
        <v>100</v>
      </c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4"/>
      <c r="DA4" s="71" t="s">
        <v>123</v>
      </c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3"/>
    </row>
    <row r="5" spans="1:254" ht="15" customHeight="1" x14ac:dyDescent="0.25">
      <c r="A5" s="61"/>
      <c r="B5" s="61"/>
      <c r="C5" s="44" t="s">
        <v>55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6"/>
      <c r="X5" s="41" t="s">
        <v>53</v>
      </c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3"/>
      <c r="AS5" s="41" t="s">
        <v>3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3"/>
      <c r="BH5" s="41" t="s">
        <v>78</v>
      </c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3"/>
      <c r="BW5" s="29" t="s">
        <v>101</v>
      </c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102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1"/>
      <c r="DA5" s="35" t="s">
        <v>124</v>
      </c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7"/>
    </row>
    <row r="6" spans="1:254" ht="10.15" hidden="1" customHeight="1" x14ac:dyDescent="0.25">
      <c r="A6" s="61"/>
      <c r="B6" s="61"/>
      <c r="C6" s="47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9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254" ht="15.6" hidden="1" customHeight="1" x14ac:dyDescent="0.25">
      <c r="A7" s="61"/>
      <c r="B7" s="61"/>
      <c r="C7" s="47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9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</row>
    <row r="8" spans="1:254" ht="15.6" hidden="1" customHeight="1" x14ac:dyDescent="0.25">
      <c r="A8" s="61"/>
      <c r="B8" s="61"/>
      <c r="C8" s="47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9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</row>
    <row r="9" spans="1:254" ht="15.6" hidden="1" customHeight="1" x14ac:dyDescent="0.25">
      <c r="A9" s="61"/>
      <c r="B9" s="61"/>
      <c r="C9" s="4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9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</row>
    <row r="10" spans="1:254" ht="15.6" hidden="1" customHeight="1" x14ac:dyDescent="0.25">
      <c r="A10" s="61"/>
      <c r="B10" s="61"/>
      <c r="C10" s="50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2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</row>
    <row r="11" spans="1:254" ht="15.6" customHeight="1" x14ac:dyDescent="0.25">
      <c r="A11" s="61"/>
      <c r="B11" s="61"/>
      <c r="C11" s="38" t="s">
        <v>153</v>
      </c>
      <c r="D11" s="39"/>
      <c r="E11" s="39"/>
      <c r="F11" s="39"/>
      <c r="G11" s="39"/>
      <c r="H11" s="39"/>
      <c r="I11" s="39"/>
      <c r="J11" s="39"/>
      <c r="K11" s="40"/>
      <c r="L11" s="38" t="s">
        <v>156</v>
      </c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40"/>
      <c r="X11" s="38" t="s">
        <v>153</v>
      </c>
      <c r="Y11" s="39"/>
      <c r="Z11" s="39"/>
      <c r="AA11" s="39"/>
      <c r="AB11" s="39"/>
      <c r="AC11" s="39"/>
      <c r="AD11" s="39"/>
      <c r="AE11" s="39"/>
      <c r="AF11" s="40"/>
      <c r="AG11" s="38" t="s">
        <v>156</v>
      </c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40"/>
      <c r="AS11" s="26" t="s">
        <v>153</v>
      </c>
      <c r="AT11" s="27"/>
      <c r="AU11" s="27"/>
      <c r="AV11" s="27"/>
      <c r="AW11" s="27"/>
      <c r="AX11" s="28"/>
      <c r="AY11" s="26" t="s">
        <v>156</v>
      </c>
      <c r="AZ11" s="27"/>
      <c r="BA11" s="27"/>
      <c r="BB11" s="27"/>
      <c r="BC11" s="27"/>
      <c r="BD11" s="27"/>
      <c r="BE11" s="27"/>
      <c r="BF11" s="27"/>
      <c r="BG11" s="28"/>
      <c r="BH11" s="26" t="s">
        <v>153</v>
      </c>
      <c r="BI11" s="27"/>
      <c r="BJ11" s="27"/>
      <c r="BK11" s="27"/>
      <c r="BL11" s="27"/>
      <c r="BM11" s="28"/>
      <c r="BN11" s="26" t="s">
        <v>156</v>
      </c>
      <c r="BO11" s="27"/>
      <c r="BP11" s="27"/>
      <c r="BQ11" s="27"/>
      <c r="BR11" s="27"/>
      <c r="BS11" s="27"/>
      <c r="BT11" s="27"/>
      <c r="BU11" s="27"/>
      <c r="BV11" s="28"/>
      <c r="BW11" s="26" t="s">
        <v>153</v>
      </c>
      <c r="BX11" s="27"/>
      <c r="BY11" s="27"/>
      <c r="BZ11" s="27"/>
      <c r="CA11" s="27"/>
      <c r="CB11" s="28"/>
      <c r="CC11" s="26" t="s">
        <v>156</v>
      </c>
      <c r="CD11" s="27"/>
      <c r="CE11" s="27"/>
      <c r="CF11" s="27"/>
      <c r="CG11" s="27"/>
      <c r="CH11" s="28"/>
      <c r="CI11" s="26" t="s">
        <v>153</v>
      </c>
      <c r="CJ11" s="27"/>
      <c r="CK11" s="27"/>
      <c r="CL11" s="27"/>
      <c r="CM11" s="27"/>
      <c r="CN11" s="27"/>
      <c r="CO11" s="27"/>
      <c r="CP11" s="27"/>
      <c r="CQ11" s="28"/>
      <c r="CR11" s="26" t="s">
        <v>156</v>
      </c>
      <c r="CS11" s="27"/>
      <c r="CT11" s="27"/>
      <c r="CU11" s="27"/>
      <c r="CV11" s="27"/>
      <c r="CW11" s="27"/>
      <c r="CX11" s="27"/>
      <c r="CY11" s="27"/>
      <c r="CZ11" s="28"/>
      <c r="DA11" s="26" t="s">
        <v>153</v>
      </c>
      <c r="DB11" s="27"/>
      <c r="DC11" s="27"/>
      <c r="DD11" s="27"/>
      <c r="DE11" s="27"/>
      <c r="DF11" s="28"/>
      <c r="DG11" s="26" t="s">
        <v>156</v>
      </c>
      <c r="DH11" s="27"/>
      <c r="DI11" s="27"/>
      <c r="DJ11" s="27"/>
      <c r="DK11" s="27"/>
      <c r="DL11" s="27"/>
      <c r="DM11" s="27"/>
      <c r="DN11" s="27"/>
      <c r="DO11" s="28"/>
    </row>
    <row r="12" spans="1:254" ht="15.6" customHeight="1" x14ac:dyDescent="0.25">
      <c r="A12" s="61"/>
      <c r="B12" s="61"/>
      <c r="C12" s="25" t="s">
        <v>20</v>
      </c>
      <c r="D12" s="25" t="s">
        <v>4</v>
      </c>
      <c r="E12" s="25" t="s">
        <v>5</v>
      </c>
      <c r="F12" s="25" t="s">
        <v>24</v>
      </c>
      <c r="G12" s="25" t="s">
        <v>6</v>
      </c>
      <c r="H12" s="25" t="s">
        <v>7</v>
      </c>
      <c r="I12" s="41" t="s">
        <v>21</v>
      </c>
      <c r="J12" s="42" t="s">
        <v>8</v>
      </c>
      <c r="K12" s="43" t="s">
        <v>9</v>
      </c>
      <c r="L12" s="41" t="s">
        <v>26</v>
      </c>
      <c r="M12" s="42" t="s">
        <v>5</v>
      </c>
      <c r="N12" s="43" t="s">
        <v>10</v>
      </c>
      <c r="O12" s="25" t="s">
        <v>22</v>
      </c>
      <c r="P12" s="25" t="s">
        <v>9</v>
      </c>
      <c r="Q12" s="25" t="s">
        <v>11</v>
      </c>
      <c r="R12" s="41" t="s">
        <v>23</v>
      </c>
      <c r="S12" s="42" t="s">
        <v>10</v>
      </c>
      <c r="T12" s="43" t="s">
        <v>6</v>
      </c>
      <c r="U12" s="41" t="s">
        <v>33</v>
      </c>
      <c r="V12" s="42" t="s">
        <v>12</v>
      </c>
      <c r="W12" s="43" t="s">
        <v>8</v>
      </c>
      <c r="X12" s="41" t="s">
        <v>41</v>
      </c>
      <c r="Y12" s="42"/>
      <c r="Z12" s="43"/>
      <c r="AA12" s="41" t="s">
        <v>42</v>
      </c>
      <c r="AB12" s="42"/>
      <c r="AC12" s="43"/>
      <c r="AD12" s="41" t="s">
        <v>43</v>
      </c>
      <c r="AE12" s="42"/>
      <c r="AF12" s="43"/>
      <c r="AG12" s="41" t="s">
        <v>44</v>
      </c>
      <c r="AH12" s="42"/>
      <c r="AI12" s="43"/>
      <c r="AJ12" s="41" t="s">
        <v>45</v>
      </c>
      <c r="AK12" s="42"/>
      <c r="AL12" s="43"/>
      <c r="AM12" s="41" t="s">
        <v>46</v>
      </c>
      <c r="AN12" s="42"/>
      <c r="AO12" s="43"/>
      <c r="AP12" s="35" t="s">
        <v>47</v>
      </c>
      <c r="AQ12" s="36"/>
      <c r="AR12" s="37"/>
      <c r="AS12" s="41" t="s">
        <v>48</v>
      </c>
      <c r="AT12" s="42"/>
      <c r="AU12" s="43"/>
      <c r="AV12" s="41" t="s">
        <v>49</v>
      </c>
      <c r="AW12" s="42"/>
      <c r="AX12" s="43"/>
      <c r="AY12" s="41" t="s">
        <v>50</v>
      </c>
      <c r="AZ12" s="42"/>
      <c r="BA12" s="43"/>
      <c r="BB12" s="41" t="s">
        <v>51</v>
      </c>
      <c r="BC12" s="42"/>
      <c r="BD12" s="43"/>
      <c r="BE12" s="41" t="s">
        <v>52</v>
      </c>
      <c r="BF12" s="42"/>
      <c r="BG12" s="43"/>
      <c r="BH12" s="35" t="s">
        <v>79</v>
      </c>
      <c r="BI12" s="36"/>
      <c r="BJ12" s="37"/>
      <c r="BK12" s="35" t="s">
        <v>80</v>
      </c>
      <c r="BL12" s="36"/>
      <c r="BM12" s="37"/>
      <c r="BN12" s="35" t="s">
        <v>81</v>
      </c>
      <c r="BO12" s="36"/>
      <c r="BP12" s="37"/>
      <c r="BQ12" s="35" t="s">
        <v>82</v>
      </c>
      <c r="BR12" s="36"/>
      <c r="BS12" s="37"/>
      <c r="BT12" s="35" t="s">
        <v>83</v>
      </c>
      <c r="BU12" s="36"/>
      <c r="BV12" s="37"/>
      <c r="BW12" s="35" t="s">
        <v>90</v>
      </c>
      <c r="BX12" s="36"/>
      <c r="BY12" s="37"/>
      <c r="BZ12" s="35" t="s">
        <v>91</v>
      </c>
      <c r="CA12" s="36"/>
      <c r="CB12" s="37"/>
      <c r="CC12" s="35" t="s">
        <v>92</v>
      </c>
      <c r="CD12" s="36"/>
      <c r="CE12" s="37"/>
      <c r="CF12" s="35" t="s">
        <v>93</v>
      </c>
      <c r="CG12" s="36"/>
      <c r="CH12" s="37"/>
      <c r="CI12" s="35" t="s">
        <v>94</v>
      </c>
      <c r="CJ12" s="36"/>
      <c r="CK12" s="37"/>
      <c r="CL12" s="35" t="s">
        <v>95</v>
      </c>
      <c r="CM12" s="36"/>
      <c r="CN12" s="37"/>
      <c r="CO12" s="35" t="s">
        <v>96</v>
      </c>
      <c r="CP12" s="36"/>
      <c r="CQ12" s="37"/>
      <c r="CR12" s="35" t="s">
        <v>97</v>
      </c>
      <c r="CS12" s="36"/>
      <c r="CT12" s="37"/>
      <c r="CU12" s="35" t="s">
        <v>98</v>
      </c>
      <c r="CV12" s="36"/>
      <c r="CW12" s="37"/>
      <c r="CX12" s="35" t="s">
        <v>99</v>
      </c>
      <c r="CY12" s="36"/>
      <c r="CZ12" s="37"/>
      <c r="DA12" s="35" t="s">
        <v>125</v>
      </c>
      <c r="DB12" s="36"/>
      <c r="DC12" s="37"/>
      <c r="DD12" s="35" t="s">
        <v>126</v>
      </c>
      <c r="DE12" s="36"/>
      <c r="DF12" s="37"/>
      <c r="DG12" s="35" t="s">
        <v>127</v>
      </c>
      <c r="DH12" s="36"/>
      <c r="DI12" s="37"/>
      <c r="DJ12" s="35" t="s">
        <v>128</v>
      </c>
      <c r="DK12" s="36"/>
      <c r="DL12" s="37"/>
      <c r="DM12" s="35" t="s">
        <v>129</v>
      </c>
      <c r="DN12" s="36"/>
      <c r="DO12" s="37"/>
    </row>
    <row r="13" spans="1:254" ht="60" customHeight="1" x14ac:dyDescent="0.25">
      <c r="A13" s="61"/>
      <c r="B13" s="61"/>
      <c r="C13" s="57" t="s">
        <v>150</v>
      </c>
      <c r="D13" s="58"/>
      <c r="E13" s="59"/>
      <c r="F13" s="57" t="s">
        <v>213</v>
      </c>
      <c r="G13" s="58"/>
      <c r="H13" s="59"/>
      <c r="I13" s="57" t="s">
        <v>27</v>
      </c>
      <c r="J13" s="58"/>
      <c r="K13" s="59"/>
      <c r="L13" s="57" t="s">
        <v>34</v>
      </c>
      <c r="M13" s="58"/>
      <c r="N13" s="59"/>
      <c r="O13" s="57" t="s">
        <v>36</v>
      </c>
      <c r="P13" s="58"/>
      <c r="Q13" s="59"/>
      <c r="R13" s="57" t="s">
        <v>37</v>
      </c>
      <c r="S13" s="58"/>
      <c r="T13" s="59"/>
      <c r="U13" s="57" t="s">
        <v>40</v>
      </c>
      <c r="V13" s="58"/>
      <c r="W13" s="59"/>
      <c r="X13" s="57" t="s">
        <v>157</v>
      </c>
      <c r="Y13" s="58"/>
      <c r="Z13" s="59"/>
      <c r="AA13" s="57" t="s">
        <v>159</v>
      </c>
      <c r="AB13" s="58"/>
      <c r="AC13" s="59"/>
      <c r="AD13" s="57" t="s">
        <v>161</v>
      </c>
      <c r="AE13" s="58"/>
      <c r="AF13" s="59"/>
      <c r="AG13" s="57" t="s">
        <v>163</v>
      </c>
      <c r="AH13" s="58"/>
      <c r="AI13" s="59"/>
      <c r="AJ13" s="57" t="s">
        <v>165</v>
      </c>
      <c r="AK13" s="58"/>
      <c r="AL13" s="59"/>
      <c r="AM13" s="57" t="s">
        <v>169</v>
      </c>
      <c r="AN13" s="58"/>
      <c r="AO13" s="59"/>
      <c r="AP13" s="57" t="s">
        <v>170</v>
      </c>
      <c r="AQ13" s="58"/>
      <c r="AR13" s="59"/>
      <c r="AS13" s="57" t="s">
        <v>172</v>
      </c>
      <c r="AT13" s="58"/>
      <c r="AU13" s="59"/>
      <c r="AV13" s="57" t="s">
        <v>173</v>
      </c>
      <c r="AW13" s="58"/>
      <c r="AX13" s="59"/>
      <c r="AY13" s="57" t="s">
        <v>176</v>
      </c>
      <c r="AZ13" s="58"/>
      <c r="BA13" s="59"/>
      <c r="BB13" s="57" t="s">
        <v>177</v>
      </c>
      <c r="BC13" s="58"/>
      <c r="BD13" s="59"/>
      <c r="BE13" s="57" t="s">
        <v>180</v>
      </c>
      <c r="BF13" s="58"/>
      <c r="BG13" s="59"/>
      <c r="BH13" s="57" t="s">
        <v>181</v>
      </c>
      <c r="BI13" s="58"/>
      <c r="BJ13" s="59"/>
      <c r="BK13" s="57" t="s">
        <v>185</v>
      </c>
      <c r="BL13" s="58"/>
      <c r="BM13" s="59"/>
      <c r="BN13" s="57" t="s">
        <v>184</v>
      </c>
      <c r="BO13" s="58"/>
      <c r="BP13" s="59"/>
      <c r="BQ13" s="57" t="s">
        <v>186</v>
      </c>
      <c r="BR13" s="58"/>
      <c r="BS13" s="59"/>
      <c r="BT13" s="57" t="s">
        <v>187</v>
      </c>
      <c r="BU13" s="58"/>
      <c r="BV13" s="59"/>
      <c r="BW13" s="57" t="s">
        <v>189</v>
      </c>
      <c r="BX13" s="58"/>
      <c r="BY13" s="59"/>
      <c r="BZ13" s="57" t="s">
        <v>191</v>
      </c>
      <c r="CA13" s="58"/>
      <c r="CB13" s="59"/>
      <c r="CC13" s="57" t="s">
        <v>192</v>
      </c>
      <c r="CD13" s="58"/>
      <c r="CE13" s="59"/>
      <c r="CF13" s="57" t="s">
        <v>193</v>
      </c>
      <c r="CG13" s="58"/>
      <c r="CH13" s="59"/>
      <c r="CI13" s="57" t="s">
        <v>195</v>
      </c>
      <c r="CJ13" s="58"/>
      <c r="CK13" s="59"/>
      <c r="CL13" s="57" t="s">
        <v>111</v>
      </c>
      <c r="CM13" s="58"/>
      <c r="CN13" s="59"/>
      <c r="CO13" s="57" t="s">
        <v>113</v>
      </c>
      <c r="CP13" s="58"/>
      <c r="CQ13" s="59"/>
      <c r="CR13" s="57" t="s">
        <v>196</v>
      </c>
      <c r="CS13" s="58"/>
      <c r="CT13" s="59"/>
      <c r="CU13" s="57" t="s">
        <v>118</v>
      </c>
      <c r="CV13" s="58"/>
      <c r="CW13" s="59"/>
      <c r="CX13" s="57" t="s">
        <v>197</v>
      </c>
      <c r="CY13" s="58"/>
      <c r="CZ13" s="59"/>
      <c r="DA13" s="57" t="s">
        <v>198</v>
      </c>
      <c r="DB13" s="58"/>
      <c r="DC13" s="59"/>
      <c r="DD13" s="57" t="s">
        <v>202</v>
      </c>
      <c r="DE13" s="58"/>
      <c r="DF13" s="59"/>
      <c r="DG13" s="57" t="s">
        <v>204</v>
      </c>
      <c r="DH13" s="58"/>
      <c r="DI13" s="59"/>
      <c r="DJ13" s="57" t="s">
        <v>206</v>
      </c>
      <c r="DK13" s="58"/>
      <c r="DL13" s="59"/>
      <c r="DM13" s="57" t="s">
        <v>208</v>
      </c>
      <c r="DN13" s="58"/>
      <c r="DO13" s="59"/>
    </row>
    <row r="14" spans="1:254" ht="133.5" customHeight="1" thickBot="1" x14ac:dyDescent="0.3">
      <c r="A14" s="62"/>
      <c r="B14" s="63"/>
      <c r="C14" s="14" t="s">
        <v>14</v>
      </c>
      <c r="D14" s="14" t="s">
        <v>15</v>
      </c>
      <c r="E14" s="14" t="s">
        <v>16</v>
      </c>
      <c r="F14" s="14" t="s">
        <v>17</v>
      </c>
      <c r="G14" s="14" t="s">
        <v>18</v>
      </c>
      <c r="H14" s="14" t="s">
        <v>151</v>
      </c>
      <c r="I14" s="14" t="s">
        <v>28</v>
      </c>
      <c r="J14" s="14" t="s">
        <v>152</v>
      </c>
      <c r="K14" s="14" t="s">
        <v>29</v>
      </c>
      <c r="L14" s="14" t="s">
        <v>28</v>
      </c>
      <c r="M14" s="14" t="s">
        <v>35</v>
      </c>
      <c r="N14" s="14" t="s">
        <v>29</v>
      </c>
      <c r="O14" s="14" t="s">
        <v>36</v>
      </c>
      <c r="P14" s="14" t="s">
        <v>36</v>
      </c>
      <c r="Q14" s="14" t="s">
        <v>32</v>
      </c>
      <c r="R14" s="14" t="s">
        <v>38</v>
      </c>
      <c r="S14" s="14" t="s">
        <v>39</v>
      </c>
      <c r="T14" s="14" t="s">
        <v>32</v>
      </c>
      <c r="U14" s="14" t="s">
        <v>138</v>
      </c>
      <c r="V14" s="14" t="s">
        <v>154</v>
      </c>
      <c r="W14" s="14" t="s">
        <v>155</v>
      </c>
      <c r="X14" s="14" t="s">
        <v>63</v>
      </c>
      <c r="Y14" s="14" t="s">
        <v>56</v>
      </c>
      <c r="Z14" s="14" t="s">
        <v>158</v>
      </c>
      <c r="AA14" s="14" t="s">
        <v>160</v>
      </c>
      <c r="AB14" s="14" t="s">
        <v>75</v>
      </c>
      <c r="AC14" s="14" t="s">
        <v>76</v>
      </c>
      <c r="AD14" s="14" t="s">
        <v>59</v>
      </c>
      <c r="AE14" s="14" t="s">
        <v>60</v>
      </c>
      <c r="AF14" s="14" t="s">
        <v>162</v>
      </c>
      <c r="AG14" s="14" t="s">
        <v>164</v>
      </c>
      <c r="AH14" s="14" t="s">
        <v>61</v>
      </c>
      <c r="AI14" s="14" t="s">
        <v>62</v>
      </c>
      <c r="AJ14" s="14" t="s">
        <v>166</v>
      </c>
      <c r="AK14" s="14" t="s">
        <v>167</v>
      </c>
      <c r="AL14" s="14" t="s">
        <v>168</v>
      </c>
      <c r="AM14" s="14" t="s">
        <v>57</v>
      </c>
      <c r="AN14" s="14" t="s">
        <v>58</v>
      </c>
      <c r="AO14" s="14" t="s">
        <v>32</v>
      </c>
      <c r="AP14" s="14" t="s">
        <v>136</v>
      </c>
      <c r="AQ14" s="14" t="s">
        <v>171</v>
      </c>
      <c r="AR14" s="14" t="s">
        <v>76</v>
      </c>
      <c r="AS14" s="14" t="s">
        <v>64</v>
      </c>
      <c r="AT14" s="14" t="s">
        <v>65</v>
      </c>
      <c r="AU14" s="14" t="s">
        <v>66</v>
      </c>
      <c r="AV14" s="14" t="s">
        <v>67</v>
      </c>
      <c r="AW14" s="14" t="s">
        <v>174</v>
      </c>
      <c r="AX14" s="14" t="s">
        <v>175</v>
      </c>
      <c r="AY14" s="14" t="s">
        <v>68</v>
      </c>
      <c r="AZ14" s="14" t="s">
        <v>69</v>
      </c>
      <c r="BA14" s="14" t="s">
        <v>70</v>
      </c>
      <c r="BB14" s="14" t="s">
        <v>74</v>
      </c>
      <c r="BC14" s="14" t="s">
        <v>178</v>
      </c>
      <c r="BD14" s="14" t="s">
        <v>179</v>
      </c>
      <c r="BE14" s="14" t="s">
        <v>71</v>
      </c>
      <c r="BF14" s="14" t="s">
        <v>72</v>
      </c>
      <c r="BG14" s="14" t="s">
        <v>73</v>
      </c>
      <c r="BH14" s="14" t="s">
        <v>182</v>
      </c>
      <c r="BI14" s="14" t="s">
        <v>88</v>
      </c>
      <c r="BJ14" s="14" t="s">
        <v>135</v>
      </c>
      <c r="BK14" s="14" t="s">
        <v>183</v>
      </c>
      <c r="BL14" s="14" t="s">
        <v>137</v>
      </c>
      <c r="BM14" s="14" t="s">
        <v>85</v>
      </c>
      <c r="BN14" s="14" t="s">
        <v>87</v>
      </c>
      <c r="BO14" s="14" t="s">
        <v>88</v>
      </c>
      <c r="BP14" s="14" t="s">
        <v>135</v>
      </c>
      <c r="BQ14" s="14" t="s">
        <v>86</v>
      </c>
      <c r="BR14" s="14" t="s">
        <v>211</v>
      </c>
      <c r="BS14" s="14" t="s">
        <v>212</v>
      </c>
      <c r="BT14" s="14" t="s">
        <v>84</v>
      </c>
      <c r="BU14" s="14" t="s">
        <v>188</v>
      </c>
      <c r="BV14" s="14" t="s">
        <v>89</v>
      </c>
      <c r="BW14" s="14" t="s">
        <v>25</v>
      </c>
      <c r="BX14" s="14" t="s">
        <v>31</v>
      </c>
      <c r="BY14" s="14" t="s">
        <v>190</v>
      </c>
      <c r="BZ14" s="14" t="s">
        <v>103</v>
      </c>
      <c r="CA14" s="14" t="s">
        <v>104</v>
      </c>
      <c r="CB14" s="14" t="s">
        <v>105</v>
      </c>
      <c r="CC14" s="14" t="s">
        <v>106</v>
      </c>
      <c r="CD14" s="14" t="s">
        <v>107</v>
      </c>
      <c r="CE14" s="14" t="s">
        <v>108</v>
      </c>
      <c r="CF14" s="14" t="s">
        <v>109</v>
      </c>
      <c r="CG14" s="14" t="s">
        <v>194</v>
      </c>
      <c r="CH14" s="14" t="s">
        <v>110</v>
      </c>
      <c r="CI14" s="14" t="s">
        <v>30</v>
      </c>
      <c r="CJ14" s="14" t="s">
        <v>31</v>
      </c>
      <c r="CK14" s="14" t="s">
        <v>32</v>
      </c>
      <c r="CL14" s="14" t="s">
        <v>28</v>
      </c>
      <c r="CM14" s="14" t="s">
        <v>35</v>
      </c>
      <c r="CN14" s="14" t="s">
        <v>112</v>
      </c>
      <c r="CO14" s="14" t="s">
        <v>68</v>
      </c>
      <c r="CP14" s="14" t="s">
        <v>114</v>
      </c>
      <c r="CQ14" s="14" t="s">
        <v>70</v>
      </c>
      <c r="CR14" s="14" t="s">
        <v>115</v>
      </c>
      <c r="CS14" s="14" t="s">
        <v>116</v>
      </c>
      <c r="CT14" s="14" t="s">
        <v>117</v>
      </c>
      <c r="CU14" s="14" t="s">
        <v>119</v>
      </c>
      <c r="CV14" s="14" t="s">
        <v>116</v>
      </c>
      <c r="CW14" s="14" t="s">
        <v>76</v>
      </c>
      <c r="CX14" s="14" t="s">
        <v>120</v>
      </c>
      <c r="CY14" s="14" t="s">
        <v>121</v>
      </c>
      <c r="CZ14" s="14" t="s">
        <v>122</v>
      </c>
      <c r="DA14" s="14" t="s">
        <v>199</v>
      </c>
      <c r="DB14" s="14" t="s">
        <v>200</v>
      </c>
      <c r="DC14" s="14" t="s">
        <v>201</v>
      </c>
      <c r="DD14" s="14" t="s">
        <v>30</v>
      </c>
      <c r="DE14" s="14" t="s">
        <v>31</v>
      </c>
      <c r="DF14" s="14" t="s">
        <v>203</v>
      </c>
      <c r="DG14" s="14" t="s">
        <v>130</v>
      </c>
      <c r="DH14" s="14" t="s">
        <v>205</v>
      </c>
      <c r="DI14" s="14" t="s">
        <v>131</v>
      </c>
      <c r="DJ14" s="14" t="s">
        <v>207</v>
      </c>
      <c r="DK14" s="14" t="s">
        <v>132</v>
      </c>
      <c r="DL14" s="14" t="s">
        <v>133</v>
      </c>
      <c r="DM14" s="14" t="s">
        <v>134</v>
      </c>
      <c r="DN14" s="14" t="s">
        <v>209</v>
      </c>
      <c r="DO14" s="14" t="s">
        <v>210</v>
      </c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</row>
    <row r="15" spans="1:254" ht="16.5" thickBot="1" x14ac:dyDescent="0.3">
      <c r="A15" s="15">
        <v>1</v>
      </c>
      <c r="B15" s="21" t="s">
        <v>216</v>
      </c>
      <c r="C15" s="4"/>
      <c r="D15" s="4">
        <v>1</v>
      </c>
      <c r="E15" s="4"/>
      <c r="F15" s="11"/>
      <c r="G15" s="11"/>
      <c r="H15" s="11">
        <v>1</v>
      </c>
      <c r="I15" s="11"/>
      <c r="J15" s="11"/>
      <c r="K15" s="11">
        <v>1</v>
      </c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11"/>
      <c r="V15" s="11"/>
      <c r="W15" s="11">
        <v>1</v>
      </c>
      <c r="X15" s="11"/>
      <c r="Y15" s="11"/>
      <c r="Z15" s="11">
        <v>1</v>
      </c>
      <c r="AA15" s="11"/>
      <c r="AB15" s="11"/>
      <c r="AC15" s="11">
        <v>1</v>
      </c>
      <c r="AD15" s="11"/>
      <c r="AE15" s="11"/>
      <c r="AF15" s="11">
        <v>1</v>
      </c>
      <c r="AG15" s="11"/>
      <c r="AH15" s="11"/>
      <c r="AI15" s="11">
        <v>1</v>
      </c>
      <c r="AJ15" s="11"/>
      <c r="AK15" s="11"/>
      <c r="AL15" s="11">
        <v>1</v>
      </c>
      <c r="AM15" s="11"/>
      <c r="AN15" s="11"/>
      <c r="AO15" s="11">
        <v>1</v>
      </c>
      <c r="AP15" s="11"/>
      <c r="AQ15" s="11"/>
      <c r="AR15" s="11">
        <v>1</v>
      </c>
      <c r="AS15" s="11"/>
      <c r="AT15" s="11"/>
      <c r="AU15" s="11">
        <v>1</v>
      </c>
      <c r="AV15" s="11"/>
      <c r="AW15" s="11"/>
      <c r="AX15" s="11">
        <v>1</v>
      </c>
      <c r="AY15" s="11"/>
      <c r="AZ15" s="11"/>
      <c r="BA15" s="11">
        <v>1</v>
      </c>
      <c r="BB15" s="11"/>
      <c r="BC15" s="11"/>
      <c r="BD15" s="11">
        <v>1</v>
      </c>
      <c r="BE15" s="4"/>
      <c r="BF15" s="4">
        <v>1</v>
      </c>
      <c r="BG15" s="4"/>
      <c r="BH15" s="4"/>
      <c r="BI15" s="4"/>
      <c r="BJ15" s="4">
        <v>1</v>
      </c>
      <c r="BK15" s="4"/>
      <c r="BL15" s="4">
        <v>1</v>
      </c>
      <c r="BM15" s="4"/>
      <c r="BN15" s="4"/>
      <c r="BO15" s="4"/>
      <c r="BP15" s="4">
        <v>1</v>
      </c>
      <c r="BQ15" s="11"/>
      <c r="BR15" s="11"/>
      <c r="BS15" s="11">
        <v>1</v>
      </c>
      <c r="BT15" s="11"/>
      <c r="BU15" s="11"/>
      <c r="BV15" s="11">
        <v>1</v>
      </c>
      <c r="BW15" s="11"/>
      <c r="BX15" s="11"/>
      <c r="BY15" s="11">
        <v>1</v>
      </c>
      <c r="BZ15" s="11"/>
      <c r="CA15" s="11"/>
      <c r="CB15" s="11">
        <v>1</v>
      </c>
      <c r="CC15" s="11"/>
      <c r="CD15" s="11"/>
      <c r="CE15" s="11">
        <v>1</v>
      </c>
      <c r="CF15" s="11"/>
      <c r="CG15" s="11"/>
      <c r="CH15" s="11">
        <v>1</v>
      </c>
      <c r="CI15" s="11"/>
      <c r="CJ15" s="11"/>
      <c r="CK15" s="11">
        <v>1</v>
      </c>
      <c r="CL15" s="11"/>
      <c r="CM15" s="11"/>
      <c r="CN15" s="11">
        <v>1</v>
      </c>
      <c r="CO15" s="4"/>
      <c r="CP15" s="4"/>
      <c r="CQ15" s="4">
        <v>1</v>
      </c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11"/>
      <c r="DE15" s="11"/>
      <c r="DF15" s="11">
        <v>1</v>
      </c>
      <c r="DG15" s="11"/>
      <c r="DH15" s="11"/>
      <c r="DI15" s="11">
        <v>1</v>
      </c>
      <c r="DJ15" s="11"/>
      <c r="DK15" s="11"/>
      <c r="DL15" s="11">
        <v>1</v>
      </c>
      <c r="DM15" s="11"/>
      <c r="DN15" s="11"/>
      <c r="DO15" s="11">
        <v>1</v>
      </c>
      <c r="DP15" s="11"/>
      <c r="DQ15" s="11"/>
      <c r="DR15" s="11">
        <v>1</v>
      </c>
      <c r="DS15" s="11"/>
      <c r="DT15" s="11"/>
      <c r="DU15" s="11">
        <v>1</v>
      </c>
      <c r="DV15" s="11"/>
      <c r="DW15" s="11"/>
      <c r="DX15" s="11">
        <v>1</v>
      </c>
      <c r="DY15" s="11"/>
      <c r="DZ15" s="11"/>
      <c r="EA15" s="11">
        <v>1</v>
      </c>
      <c r="EB15" s="11"/>
      <c r="EC15" s="11"/>
      <c r="ED15" s="11">
        <v>1</v>
      </c>
      <c r="EE15" s="11"/>
      <c r="EF15" s="11"/>
      <c r="EG15" s="11">
        <v>1</v>
      </c>
      <c r="EH15" s="11"/>
      <c r="EI15" s="11"/>
      <c r="EJ15" s="11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>
        <v>1</v>
      </c>
      <c r="ES15" s="4"/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11"/>
      <c r="FD15" s="11"/>
      <c r="FE15" s="11">
        <v>1</v>
      </c>
      <c r="FF15" s="11"/>
      <c r="FG15" s="11"/>
      <c r="FH15" s="11">
        <v>1</v>
      </c>
      <c r="FI15" s="11"/>
      <c r="FJ15" s="11"/>
      <c r="FK15" s="11">
        <v>1</v>
      </c>
      <c r="FL15" s="11"/>
      <c r="FM15" s="11"/>
      <c r="FN15" s="11">
        <v>1</v>
      </c>
      <c r="FO15" s="11"/>
      <c r="FP15" s="11"/>
      <c r="FQ15" s="11">
        <v>1</v>
      </c>
      <c r="FR15" s="11"/>
      <c r="FS15" s="11"/>
      <c r="FT15" s="11">
        <v>1</v>
      </c>
      <c r="FU15" s="11"/>
      <c r="FV15" s="11"/>
      <c r="FW15" s="11">
        <v>1</v>
      </c>
      <c r="FX15" s="11"/>
      <c r="FY15" s="11"/>
      <c r="FZ15" s="11">
        <v>1</v>
      </c>
      <c r="GA15" s="11"/>
      <c r="GB15" s="11"/>
      <c r="GC15" s="11">
        <v>1</v>
      </c>
      <c r="GD15" s="11"/>
      <c r="GE15" s="11"/>
      <c r="GF15" s="11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>
        <v>1</v>
      </c>
      <c r="GO15" s="4"/>
      <c r="GP15" s="4"/>
      <c r="GQ15" s="4"/>
      <c r="GR15" s="4">
        <v>1</v>
      </c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11"/>
      <c r="HL15" s="11"/>
      <c r="HM15" s="11">
        <v>1</v>
      </c>
      <c r="HN15" s="11"/>
      <c r="HO15" s="11"/>
      <c r="HP15" s="11">
        <v>1</v>
      </c>
      <c r="HQ15" s="11"/>
      <c r="HR15" s="11"/>
      <c r="HS15" s="11">
        <v>1</v>
      </c>
      <c r="HT15" s="11"/>
      <c r="HU15" s="11"/>
      <c r="HV15" s="11">
        <v>1</v>
      </c>
      <c r="HW15" s="11"/>
      <c r="HX15" s="11"/>
      <c r="HY15" s="11">
        <v>1</v>
      </c>
      <c r="HZ15" s="11"/>
      <c r="IA15" s="11"/>
      <c r="IB15" s="11">
        <v>1</v>
      </c>
      <c r="IC15" s="11"/>
      <c r="ID15" s="11"/>
      <c r="IE15" s="11">
        <v>1</v>
      </c>
      <c r="IF15" s="11"/>
      <c r="IG15" s="11"/>
      <c r="IH15" s="11">
        <v>1</v>
      </c>
      <c r="II15" s="11"/>
      <c r="IJ15" s="11"/>
      <c r="IK15" s="11">
        <v>1</v>
      </c>
      <c r="IL15" s="11"/>
      <c r="IM15" s="11"/>
      <c r="IN15" s="11">
        <v>1</v>
      </c>
      <c r="IO15" s="11"/>
      <c r="IP15" s="11"/>
      <c r="IQ15" s="11">
        <v>1</v>
      </c>
      <c r="IR15" s="11"/>
      <c r="IS15" s="11"/>
      <c r="IT15" s="11">
        <v>1</v>
      </c>
    </row>
    <row r="16" spans="1:254" ht="16.5" thickBot="1" x14ac:dyDescent="0.3">
      <c r="A16" s="2">
        <v>2</v>
      </c>
      <c r="B16" s="22" t="s">
        <v>217</v>
      </c>
      <c r="C16" s="20"/>
      <c r="D16" s="20">
        <v>1</v>
      </c>
      <c r="E16" s="20"/>
      <c r="F16" s="1"/>
      <c r="G16" s="1">
        <v>1</v>
      </c>
      <c r="H16" s="1"/>
      <c r="I16" s="1"/>
      <c r="J16" s="1"/>
      <c r="K16" s="1">
        <v>1</v>
      </c>
      <c r="L16" s="20"/>
      <c r="M16" s="20">
        <v>1</v>
      </c>
      <c r="N16" s="20"/>
      <c r="O16" s="20"/>
      <c r="P16" s="20">
        <v>1</v>
      </c>
      <c r="Q16" s="20"/>
      <c r="R16" s="20"/>
      <c r="S16" s="20">
        <v>1</v>
      </c>
      <c r="T16" s="20"/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1"/>
      <c r="AE16" s="1">
        <v>1</v>
      </c>
      <c r="AF16" s="1"/>
      <c r="AG16" s="1"/>
      <c r="AH16" s="1"/>
      <c r="AI16" s="1">
        <v>1</v>
      </c>
      <c r="AJ16" s="1"/>
      <c r="AK16" s="1">
        <v>1</v>
      </c>
      <c r="AL16" s="1"/>
      <c r="AM16" s="1"/>
      <c r="AN16" s="1"/>
      <c r="AO16" s="1">
        <v>1</v>
      </c>
      <c r="AP16" s="1"/>
      <c r="AQ16" s="1"/>
      <c r="AR16" s="1">
        <v>1</v>
      </c>
      <c r="AS16" s="1"/>
      <c r="AT16" s="1"/>
      <c r="AU16" s="1">
        <v>1</v>
      </c>
      <c r="AV16" s="1"/>
      <c r="AW16" s="1"/>
      <c r="AX16" s="1">
        <v>1</v>
      </c>
      <c r="AY16" s="1"/>
      <c r="AZ16" s="1"/>
      <c r="BA16" s="1">
        <v>1</v>
      </c>
      <c r="BB16" s="1"/>
      <c r="BC16" s="1"/>
      <c r="BD16" s="1">
        <v>1</v>
      </c>
      <c r="BE16" s="20"/>
      <c r="BF16" s="20">
        <v>1</v>
      </c>
      <c r="BG16" s="20"/>
      <c r="BH16" s="20"/>
      <c r="BI16" s="20">
        <v>1</v>
      </c>
      <c r="BJ16" s="20"/>
      <c r="BK16" s="20"/>
      <c r="BL16" s="20"/>
      <c r="BM16" s="20">
        <v>1</v>
      </c>
      <c r="BN16" s="20"/>
      <c r="BO16" s="20"/>
      <c r="BP16" s="20">
        <v>1</v>
      </c>
      <c r="BQ16" s="1"/>
      <c r="BR16" s="1"/>
      <c r="BS16" s="1">
        <v>1</v>
      </c>
      <c r="BT16" s="1"/>
      <c r="BU16" s="1"/>
      <c r="BV16" s="1">
        <v>1</v>
      </c>
      <c r="BW16" s="1"/>
      <c r="BX16" s="1"/>
      <c r="BY16" s="1">
        <v>1</v>
      </c>
      <c r="BZ16" s="1"/>
      <c r="CA16" s="1"/>
      <c r="CB16" s="1">
        <v>1</v>
      </c>
      <c r="CC16" s="1"/>
      <c r="CD16" s="1"/>
      <c r="CE16" s="1">
        <v>1</v>
      </c>
      <c r="CF16" s="1"/>
      <c r="CG16" s="1">
        <v>1</v>
      </c>
      <c r="CH16" s="1"/>
      <c r="CI16" s="1"/>
      <c r="CJ16" s="1"/>
      <c r="CK16" s="1">
        <v>1</v>
      </c>
      <c r="CL16" s="1"/>
      <c r="CM16" s="1"/>
      <c r="CN16" s="1">
        <v>1</v>
      </c>
      <c r="CO16" s="20"/>
      <c r="CP16" s="20"/>
      <c r="CQ16" s="20">
        <v>1</v>
      </c>
      <c r="CR16" s="20"/>
      <c r="CS16" s="20">
        <v>1</v>
      </c>
      <c r="CT16" s="20"/>
      <c r="CU16" s="20"/>
      <c r="CV16" s="20">
        <v>1</v>
      </c>
      <c r="CW16" s="20"/>
      <c r="CX16" s="20"/>
      <c r="CY16" s="20">
        <v>1</v>
      </c>
      <c r="CZ16" s="20"/>
      <c r="DA16" s="20"/>
      <c r="DB16" s="20">
        <v>1</v>
      </c>
      <c r="DC16" s="20"/>
      <c r="DD16" s="1"/>
      <c r="DE16" s="1"/>
      <c r="DF16" s="1">
        <v>1</v>
      </c>
      <c r="DG16" s="1"/>
      <c r="DH16" s="1"/>
      <c r="DI16" s="1">
        <v>1</v>
      </c>
      <c r="DJ16" s="1"/>
      <c r="DK16" s="1"/>
      <c r="DL16" s="1">
        <v>1</v>
      </c>
      <c r="DM16" s="1"/>
      <c r="DN16" s="1"/>
      <c r="DO16" s="1">
        <v>1</v>
      </c>
      <c r="DP16" s="1"/>
      <c r="DQ16" s="1"/>
      <c r="DR16" s="1">
        <v>1</v>
      </c>
      <c r="DS16" s="1"/>
      <c r="DT16" s="1"/>
      <c r="DU16" s="1">
        <v>1</v>
      </c>
      <c r="DV16" s="1"/>
      <c r="DW16" s="1"/>
      <c r="DX16" s="1">
        <v>1</v>
      </c>
      <c r="DY16" s="1"/>
      <c r="DZ16" s="1"/>
      <c r="EA16" s="1">
        <v>1</v>
      </c>
      <c r="EB16" s="1"/>
      <c r="EC16" s="1"/>
      <c r="ED16" s="1">
        <v>1</v>
      </c>
      <c r="EE16" s="1"/>
      <c r="EF16" s="1"/>
      <c r="EG16" s="1">
        <v>1</v>
      </c>
      <c r="EH16" s="1"/>
      <c r="EI16" s="1"/>
      <c r="EJ16" s="1">
        <v>1</v>
      </c>
      <c r="EK16" s="20"/>
      <c r="EL16" s="20"/>
      <c r="EM16" s="20">
        <v>1</v>
      </c>
      <c r="EN16" s="20"/>
      <c r="EO16" s="20"/>
      <c r="EP16" s="20">
        <v>1</v>
      </c>
      <c r="EQ16" s="20"/>
      <c r="ER16" s="20">
        <v>1</v>
      </c>
      <c r="ES16" s="20"/>
      <c r="ET16" s="20"/>
      <c r="EU16" s="20">
        <v>1</v>
      </c>
      <c r="EV16" s="20"/>
      <c r="EW16" s="20"/>
      <c r="EX16" s="20"/>
      <c r="EY16" s="20">
        <v>1</v>
      </c>
      <c r="EZ16" s="20"/>
      <c r="FA16" s="20"/>
      <c r="FB16" s="20">
        <v>1</v>
      </c>
      <c r="FC16" s="1"/>
      <c r="FD16" s="1"/>
      <c r="FE16" s="1">
        <v>1</v>
      </c>
      <c r="FF16" s="1"/>
      <c r="FG16" s="1"/>
      <c r="FH16" s="1">
        <v>1</v>
      </c>
      <c r="FI16" s="1"/>
      <c r="FJ16" s="1"/>
      <c r="FK16" s="1">
        <v>1</v>
      </c>
      <c r="FL16" s="1"/>
      <c r="FM16" s="1"/>
      <c r="FN16" s="1">
        <v>1</v>
      </c>
      <c r="FO16" s="1"/>
      <c r="FP16" s="1"/>
      <c r="FQ16" s="1">
        <v>1</v>
      </c>
      <c r="FR16" s="1"/>
      <c r="FS16" s="1">
        <v>1</v>
      </c>
      <c r="FT16" s="1"/>
      <c r="FU16" s="1"/>
      <c r="FV16" s="1"/>
      <c r="FW16" s="1">
        <v>1</v>
      </c>
      <c r="FX16" s="1"/>
      <c r="FY16" s="1"/>
      <c r="FZ16" s="1">
        <v>1</v>
      </c>
      <c r="GA16" s="1"/>
      <c r="GB16" s="1"/>
      <c r="GC16" s="1">
        <v>1</v>
      </c>
      <c r="GD16" s="1"/>
      <c r="GE16" s="1"/>
      <c r="GF16" s="1">
        <v>1</v>
      </c>
      <c r="GG16" s="20"/>
      <c r="GH16" s="20"/>
      <c r="GI16" s="20">
        <v>1</v>
      </c>
      <c r="GJ16" s="20"/>
      <c r="GK16" s="20"/>
      <c r="GL16" s="20">
        <v>1</v>
      </c>
      <c r="GM16" s="20"/>
      <c r="GN16" s="20">
        <v>1</v>
      </c>
      <c r="GO16" s="20"/>
      <c r="GP16" s="20"/>
      <c r="GQ16" s="20">
        <v>1</v>
      </c>
      <c r="GR16" s="20"/>
      <c r="GS16" s="20"/>
      <c r="GT16" s="20">
        <v>1</v>
      </c>
      <c r="GU16" s="20"/>
      <c r="GV16" s="20"/>
      <c r="GW16" s="20">
        <v>1</v>
      </c>
      <c r="GX16" s="20"/>
      <c r="GY16" s="20"/>
      <c r="GZ16" s="20">
        <v>1</v>
      </c>
      <c r="HA16" s="20"/>
      <c r="HB16" s="20"/>
      <c r="HC16" s="20">
        <v>1</v>
      </c>
      <c r="HD16" s="20"/>
      <c r="HE16" s="20"/>
      <c r="HF16" s="20">
        <v>1</v>
      </c>
      <c r="HG16" s="20"/>
      <c r="HH16" s="20"/>
      <c r="HI16" s="20">
        <v>1</v>
      </c>
      <c r="HJ16" s="20"/>
      <c r="HK16" s="1"/>
      <c r="HL16" s="1"/>
      <c r="HM16" s="1">
        <v>1</v>
      </c>
      <c r="HN16" s="1"/>
      <c r="HO16" s="1"/>
      <c r="HP16" s="1">
        <v>1</v>
      </c>
      <c r="HQ16" s="1"/>
      <c r="HR16" s="1"/>
      <c r="HS16" s="1">
        <v>1</v>
      </c>
      <c r="HT16" s="1"/>
      <c r="HU16" s="1">
        <v>1</v>
      </c>
      <c r="HV16" s="1"/>
      <c r="HW16" s="1"/>
      <c r="HX16" s="1"/>
      <c r="HY16" s="1">
        <v>1</v>
      </c>
      <c r="HZ16" s="1"/>
      <c r="IA16" s="1"/>
      <c r="IB16" s="1">
        <v>1</v>
      </c>
      <c r="IC16" s="1"/>
      <c r="ID16" s="1"/>
      <c r="IE16" s="1">
        <v>1</v>
      </c>
      <c r="IF16" s="1"/>
      <c r="IG16" s="1"/>
      <c r="IH16" s="1">
        <v>1</v>
      </c>
      <c r="II16" s="1"/>
      <c r="IJ16" s="1"/>
      <c r="IK16" s="1">
        <v>1</v>
      </c>
      <c r="IL16" s="1"/>
      <c r="IM16" s="1"/>
      <c r="IN16" s="1">
        <v>1</v>
      </c>
      <c r="IO16" s="1"/>
      <c r="IP16" s="1"/>
      <c r="IQ16" s="1">
        <v>1</v>
      </c>
      <c r="IR16" s="1"/>
      <c r="IS16" s="1"/>
      <c r="IT16" s="1">
        <v>1</v>
      </c>
    </row>
    <row r="17" spans="1:254" ht="16.5" thickBot="1" x14ac:dyDescent="0.3">
      <c r="A17" s="2">
        <v>3</v>
      </c>
      <c r="B17" s="22" t="s">
        <v>218</v>
      </c>
      <c r="C17" s="20"/>
      <c r="D17" s="20"/>
      <c r="E17" s="20">
        <v>1</v>
      </c>
      <c r="F17" s="1"/>
      <c r="G17" s="1"/>
      <c r="H17" s="1">
        <v>1</v>
      </c>
      <c r="I17" s="1"/>
      <c r="J17" s="1">
        <v>1</v>
      </c>
      <c r="K17" s="1"/>
      <c r="L17" s="20"/>
      <c r="M17" s="20"/>
      <c r="N17" s="20">
        <v>1</v>
      </c>
      <c r="O17" s="20"/>
      <c r="P17" s="20"/>
      <c r="Q17" s="20">
        <v>1</v>
      </c>
      <c r="R17" s="20"/>
      <c r="S17" s="20"/>
      <c r="T17" s="20">
        <v>1</v>
      </c>
      <c r="U17" s="1"/>
      <c r="V17" s="1"/>
      <c r="W17" s="1">
        <v>1</v>
      </c>
      <c r="X17" s="1"/>
      <c r="Y17" s="1">
        <v>1</v>
      </c>
      <c r="Z17" s="1"/>
      <c r="AA17" s="1"/>
      <c r="AB17" s="1"/>
      <c r="AC17" s="1">
        <v>1</v>
      </c>
      <c r="AD17" s="1"/>
      <c r="AE17" s="1"/>
      <c r="AF17" s="1">
        <v>1</v>
      </c>
      <c r="AG17" s="1"/>
      <c r="AH17" s="1">
        <v>1</v>
      </c>
      <c r="AI17" s="1"/>
      <c r="AJ17" s="1"/>
      <c r="AK17" s="1"/>
      <c r="AL17" s="1">
        <v>1</v>
      </c>
      <c r="AM17" s="1"/>
      <c r="AN17" s="1">
        <v>1</v>
      </c>
      <c r="AO17" s="1"/>
      <c r="AP17" s="1"/>
      <c r="AQ17" s="1"/>
      <c r="AR17" s="1">
        <v>1</v>
      </c>
      <c r="AS17" s="1"/>
      <c r="AT17" s="1"/>
      <c r="AU17" s="1">
        <v>1</v>
      </c>
      <c r="AV17" s="1"/>
      <c r="AW17" s="1">
        <v>1</v>
      </c>
      <c r="AX17" s="1"/>
      <c r="AY17" s="1"/>
      <c r="AZ17" s="1"/>
      <c r="BA17" s="1">
        <v>1</v>
      </c>
      <c r="BB17" s="1"/>
      <c r="BC17" s="1"/>
      <c r="BD17" s="1">
        <v>1</v>
      </c>
      <c r="BE17" s="20"/>
      <c r="BF17" s="20"/>
      <c r="BG17" s="20">
        <v>1</v>
      </c>
      <c r="BH17" s="20"/>
      <c r="BI17" s="20"/>
      <c r="BJ17" s="20">
        <v>1</v>
      </c>
      <c r="BK17" s="20"/>
      <c r="BL17" s="20"/>
      <c r="BM17" s="20">
        <v>1</v>
      </c>
      <c r="BN17" s="20"/>
      <c r="BO17" s="20"/>
      <c r="BP17" s="20">
        <v>1</v>
      </c>
      <c r="BQ17" s="1"/>
      <c r="BR17" s="1">
        <v>1</v>
      </c>
      <c r="BS17" s="1"/>
      <c r="BT17" s="1"/>
      <c r="BU17" s="1"/>
      <c r="BV17" s="1">
        <v>1</v>
      </c>
      <c r="BW17" s="1"/>
      <c r="BX17" s="1">
        <v>1</v>
      </c>
      <c r="BY17" s="1"/>
      <c r="BZ17" s="1"/>
      <c r="CA17" s="1">
        <v>1</v>
      </c>
      <c r="CB17" s="1"/>
      <c r="CC17" s="1"/>
      <c r="CD17" s="1"/>
      <c r="CE17" s="1">
        <v>1</v>
      </c>
      <c r="CF17" s="1"/>
      <c r="CG17" s="1">
        <v>1</v>
      </c>
      <c r="CH17" s="1"/>
      <c r="CI17" s="1"/>
      <c r="CJ17" s="1"/>
      <c r="CK17" s="1">
        <v>1</v>
      </c>
      <c r="CL17" s="1"/>
      <c r="CM17" s="1"/>
      <c r="CN17" s="1">
        <v>1</v>
      </c>
      <c r="CO17" s="20"/>
      <c r="CP17" s="20"/>
      <c r="CQ17" s="20">
        <v>1</v>
      </c>
      <c r="CR17" s="20"/>
      <c r="CS17" s="20"/>
      <c r="CT17" s="20">
        <v>1</v>
      </c>
      <c r="CU17" s="20"/>
      <c r="CV17" s="20"/>
      <c r="CW17" s="20">
        <v>1</v>
      </c>
      <c r="CX17" s="20"/>
      <c r="CY17" s="20"/>
      <c r="CZ17" s="20">
        <v>1</v>
      </c>
      <c r="DA17" s="20"/>
      <c r="DB17" s="20"/>
      <c r="DC17" s="20">
        <v>1</v>
      </c>
      <c r="DD17" s="1"/>
      <c r="DE17" s="1">
        <v>1</v>
      </c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/>
      <c r="ED17" s="1">
        <v>1</v>
      </c>
      <c r="EE17" s="1"/>
      <c r="EF17" s="1"/>
      <c r="EG17" s="1">
        <v>1</v>
      </c>
      <c r="EH17" s="1"/>
      <c r="EI17" s="1">
        <v>1</v>
      </c>
      <c r="EJ17" s="1"/>
      <c r="EK17" s="20"/>
      <c r="EL17" s="20"/>
      <c r="EM17" s="20">
        <v>1</v>
      </c>
      <c r="EN17" s="20"/>
      <c r="EO17" s="20"/>
      <c r="EP17" s="20">
        <v>1</v>
      </c>
      <c r="EQ17" s="20"/>
      <c r="ER17" s="20"/>
      <c r="ES17" s="20">
        <v>1</v>
      </c>
      <c r="ET17" s="20"/>
      <c r="EU17" s="20"/>
      <c r="EV17" s="20">
        <v>1</v>
      </c>
      <c r="EW17" s="20"/>
      <c r="EX17" s="20"/>
      <c r="EY17" s="20">
        <v>1</v>
      </c>
      <c r="EZ17" s="20"/>
      <c r="FA17" s="20"/>
      <c r="FB17" s="20">
        <v>1</v>
      </c>
      <c r="FC17" s="1"/>
      <c r="FD17" s="1">
        <v>1</v>
      </c>
      <c r="FE17" s="1"/>
      <c r="FF17" s="1"/>
      <c r="FG17" s="1"/>
      <c r="FH17" s="1">
        <v>1</v>
      </c>
      <c r="FI17" s="1"/>
      <c r="FJ17" s="1">
        <v>1</v>
      </c>
      <c r="FK17" s="1"/>
      <c r="FL17" s="1"/>
      <c r="FM17" s="1">
        <v>1</v>
      </c>
      <c r="FN17" s="1"/>
      <c r="FO17" s="1"/>
      <c r="FP17" s="1"/>
      <c r="FQ17" s="1">
        <v>1</v>
      </c>
      <c r="FR17" s="1"/>
      <c r="FS17" s="1">
        <v>1</v>
      </c>
      <c r="FT17" s="1"/>
      <c r="FU17" s="1"/>
      <c r="FV17" s="1"/>
      <c r="FW17" s="1">
        <v>1</v>
      </c>
      <c r="FX17" s="1"/>
      <c r="FY17" s="1"/>
      <c r="FZ17" s="1">
        <v>1</v>
      </c>
      <c r="GA17" s="1"/>
      <c r="GB17" s="1"/>
      <c r="GC17" s="1">
        <v>1</v>
      </c>
      <c r="GD17" s="1"/>
      <c r="GE17" s="1">
        <v>1</v>
      </c>
      <c r="GF17" s="1"/>
      <c r="GG17" s="20"/>
      <c r="GH17" s="20"/>
      <c r="GI17" s="20">
        <v>1</v>
      </c>
      <c r="GJ17" s="20"/>
      <c r="GK17" s="20"/>
      <c r="GL17" s="20">
        <v>1</v>
      </c>
      <c r="GM17" s="20"/>
      <c r="GN17" s="20"/>
      <c r="GO17" s="20">
        <v>1</v>
      </c>
      <c r="GP17" s="20"/>
      <c r="GQ17" s="20"/>
      <c r="GR17" s="20">
        <v>1</v>
      </c>
      <c r="GS17" s="20"/>
      <c r="GT17" s="20"/>
      <c r="GU17" s="20">
        <v>1</v>
      </c>
      <c r="GV17" s="20"/>
      <c r="GW17" s="20"/>
      <c r="GX17" s="20">
        <v>1</v>
      </c>
      <c r="GY17" s="20"/>
      <c r="GZ17" s="20"/>
      <c r="HA17" s="20">
        <v>1</v>
      </c>
      <c r="HB17" s="20"/>
      <c r="HC17" s="20"/>
      <c r="HD17" s="20">
        <v>1</v>
      </c>
      <c r="HE17" s="20"/>
      <c r="HF17" s="20"/>
      <c r="HG17" s="20">
        <v>1</v>
      </c>
      <c r="HH17" s="20"/>
      <c r="HI17" s="20"/>
      <c r="HJ17" s="20">
        <v>1</v>
      </c>
      <c r="HK17" s="1"/>
      <c r="HL17" s="1"/>
      <c r="HM17" s="1">
        <v>1</v>
      </c>
      <c r="HN17" s="1"/>
      <c r="HO17" s="1">
        <v>1</v>
      </c>
      <c r="HP17" s="1"/>
      <c r="HQ17" s="1"/>
      <c r="HR17" s="1"/>
      <c r="HS17" s="1">
        <v>1</v>
      </c>
      <c r="HT17" s="1"/>
      <c r="HU17" s="1"/>
      <c r="HV17" s="1">
        <v>1</v>
      </c>
      <c r="HW17" s="1"/>
      <c r="HX17" s="1">
        <v>1</v>
      </c>
      <c r="HY17" s="1"/>
      <c r="HZ17" s="1"/>
      <c r="IA17" s="1"/>
      <c r="IB17" s="1">
        <v>1</v>
      </c>
      <c r="IC17" s="1"/>
      <c r="ID17" s="1">
        <v>1</v>
      </c>
      <c r="IE17" s="1"/>
      <c r="IF17" s="1"/>
      <c r="IG17" s="1"/>
      <c r="IH17" s="1">
        <v>1</v>
      </c>
      <c r="II17" s="1"/>
      <c r="IJ17" s="1"/>
      <c r="IK17" s="1">
        <v>1</v>
      </c>
      <c r="IL17" s="1"/>
      <c r="IM17" s="1">
        <v>1</v>
      </c>
      <c r="IN17" s="1"/>
      <c r="IO17" s="1"/>
      <c r="IP17" s="1"/>
      <c r="IQ17" s="1">
        <v>1</v>
      </c>
      <c r="IR17" s="1"/>
      <c r="IS17" s="1">
        <v>1</v>
      </c>
      <c r="IT17" s="1"/>
    </row>
    <row r="18" spans="1:254" ht="16.5" thickBot="1" x14ac:dyDescent="0.3">
      <c r="A18" s="2">
        <v>4</v>
      </c>
      <c r="B18" s="22" t="s">
        <v>219</v>
      </c>
      <c r="C18" s="20"/>
      <c r="D18" s="20"/>
      <c r="E18" s="20">
        <v>1</v>
      </c>
      <c r="F18" s="1"/>
      <c r="G18" s="1">
        <v>1</v>
      </c>
      <c r="H18" s="1"/>
      <c r="I18" s="1"/>
      <c r="J18" s="1">
        <v>1</v>
      </c>
      <c r="K18" s="1"/>
      <c r="L18" s="20"/>
      <c r="M18" s="20"/>
      <c r="N18" s="20">
        <v>1</v>
      </c>
      <c r="O18" s="20"/>
      <c r="P18" s="20"/>
      <c r="Q18" s="20">
        <v>1</v>
      </c>
      <c r="R18" s="20"/>
      <c r="S18" s="20"/>
      <c r="T18" s="20">
        <v>1</v>
      </c>
      <c r="U18" s="1"/>
      <c r="V18" s="1"/>
      <c r="W18" s="1">
        <v>1</v>
      </c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20"/>
      <c r="BF18" s="20"/>
      <c r="BG18" s="20">
        <v>1</v>
      </c>
      <c r="BH18" s="20"/>
      <c r="BI18" s="20"/>
      <c r="BJ18" s="20">
        <v>1</v>
      </c>
      <c r="BK18" s="20"/>
      <c r="BL18" s="20"/>
      <c r="BM18" s="20">
        <v>1</v>
      </c>
      <c r="BN18" s="20"/>
      <c r="BO18" s="20"/>
      <c r="BP18" s="20">
        <v>1</v>
      </c>
      <c r="BQ18" s="1"/>
      <c r="BR18" s="1"/>
      <c r="BS18" s="1">
        <v>1</v>
      </c>
      <c r="BT18" s="1"/>
      <c r="BU18" s="1"/>
      <c r="BV18" s="1">
        <v>1</v>
      </c>
      <c r="BW18" s="1"/>
      <c r="BX18" s="1">
        <v>1</v>
      </c>
      <c r="BY18" s="1"/>
      <c r="BZ18" s="1"/>
      <c r="CA18" s="1"/>
      <c r="CB18" s="1">
        <v>1</v>
      </c>
      <c r="CC18" s="1"/>
      <c r="CD18" s="1"/>
      <c r="CE18" s="1">
        <v>1</v>
      </c>
      <c r="CF18" s="1"/>
      <c r="CG18" s="1"/>
      <c r="CH18" s="1">
        <v>1</v>
      </c>
      <c r="CI18" s="1"/>
      <c r="CJ18" s="1"/>
      <c r="CK18" s="1">
        <v>1</v>
      </c>
      <c r="CL18" s="1"/>
      <c r="CM18" s="1"/>
      <c r="CN18" s="1">
        <v>1</v>
      </c>
      <c r="CO18" s="20"/>
      <c r="CP18" s="20"/>
      <c r="CQ18" s="20">
        <v>1</v>
      </c>
      <c r="CR18" s="20"/>
      <c r="CS18" s="20"/>
      <c r="CT18" s="20">
        <v>1</v>
      </c>
      <c r="CU18" s="20"/>
      <c r="CV18" s="20"/>
      <c r="CW18" s="20">
        <v>1</v>
      </c>
      <c r="CX18" s="20"/>
      <c r="CY18" s="20"/>
      <c r="CZ18" s="20">
        <v>1</v>
      </c>
      <c r="DA18" s="20"/>
      <c r="DB18" s="20"/>
      <c r="DC18" s="20">
        <v>1</v>
      </c>
      <c r="DD18" s="1"/>
      <c r="DE18" s="1"/>
      <c r="DF18" s="1">
        <v>1</v>
      </c>
      <c r="DG18" s="1"/>
      <c r="DH18" s="1"/>
      <c r="DI18" s="1">
        <v>1</v>
      </c>
      <c r="DJ18" s="1"/>
      <c r="DK18" s="1"/>
      <c r="DL18" s="1">
        <v>1</v>
      </c>
      <c r="DM18" s="1"/>
      <c r="DN18" s="1"/>
      <c r="DO18" s="1">
        <v>1</v>
      </c>
      <c r="DP18" s="1"/>
      <c r="DQ18" s="1"/>
      <c r="DR18" s="1">
        <v>1</v>
      </c>
      <c r="DS18" s="1"/>
      <c r="DT18" s="1"/>
      <c r="DU18" s="1">
        <v>1</v>
      </c>
      <c r="DV18" s="1"/>
      <c r="DW18" s="1"/>
      <c r="DX18" s="1">
        <v>1</v>
      </c>
      <c r="DY18" s="1"/>
      <c r="DZ18" s="1">
        <v>1</v>
      </c>
      <c r="EA18" s="1"/>
      <c r="EB18" s="1"/>
      <c r="EC18" s="1"/>
      <c r="ED18" s="1">
        <v>1</v>
      </c>
      <c r="EE18" s="1"/>
      <c r="EF18" s="1">
        <v>1</v>
      </c>
      <c r="EG18" s="1"/>
      <c r="EH18" s="1"/>
      <c r="EI18" s="1">
        <v>1</v>
      </c>
      <c r="EJ18" s="1"/>
      <c r="EK18" s="20"/>
      <c r="EL18" s="20"/>
      <c r="EM18" s="20">
        <v>1</v>
      </c>
      <c r="EN18" s="20"/>
      <c r="EO18" s="20"/>
      <c r="EP18" s="20">
        <v>1</v>
      </c>
      <c r="EQ18" s="20"/>
      <c r="ER18" s="20"/>
      <c r="ES18" s="20">
        <v>1</v>
      </c>
      <c r="ET18" s="20"/>
      <c r="EU18" s="20"/>
      <c r="EV18" s="20">
        <v>1</v>
      </c>
      <c r="EW18" s="20"/>
      <c r="EX18" s="20"/>
      <c r="EY18" s="20">
        <v>1</v>
      </c>
      <c r="EZ18" s="20"/>
      <c r="FA18" s="20"/>
      <c r="FB18" s="20">
        <v>1</v>
      </c>
      <c r="FC18" s="1"/>
      <c r="FD18" s="1"/>
      <c r="FE18" s="1">
        <v>1</v>
      </c>
      <c r="FF18" s="1"/>
      <c r="FG18" s="1"/>
      <c r="FH18" s="1">
        <v>1</v>
      </c>
      <c r="FI18" s="1"/>
      <c r="FJ18" s="1">
        <v>1</v>
      </c>
      <c r="FK18" s="1"/>
      <c r="FL18" s="1"/>
      <c r="FM18" s="1"/>
      <c r="FN18" s="1">
        <v>1</v>
      </c>
      <c r="FO18" s="1"/>
      <c r="FP18" s="1"/>
      <c r="FQ18" s="1">
        <v>1</v>
      </c>
      <c r="FR18" s="1"/>
      <c r="FS18" s="1"/>
      <c r="FT18" s="1">
        <v>1</v>
      </c>
      <c r="FU18" s="1"/>
      <c r="FV18" s="1"/>
      <c r="FW18" s="1">
        <v>1</v>
      </c>
      <c r="FX18" s="1"/>
      <c r="FY18" s="1"/>
      <c r="FZ18" s="1">
        <v>1</v>
      </c>
      <c r="GA18" s="1"/>
      <c r="GB18" s="1">
        <v>1</v>
      </c>
      <c r="GC18" s="1"/>
      <c r="GD18" s="1"/>
      <c r="GE18" s="1">
        <v>1</v>
      </c>
      <c r="GF18" s="1"/>
      <c r="GG18" s="20"/>
      <c r="GH18" s="20"/>
      <c r="GI18" s="20">
        <v>1</v>
      </c>
      <c r="GJ18" s="20"/>
      <c r="GK18" s="20"/>
      <c r="GL18" s="20">
        <v>1</v>
      </c>
      <c r="GM18" s="20"/>
      <c r="GN18" s="20"/>
      <c r="GO18" s="20">
        <v>1</v>
      </c>
      <c r="GP18" s="20"/>
      <c r="GQ18" s="20"/>
      <c r="GR18" s="20">
        <v>1</v>
      </c>
      <c r="GS18" s="20"/>
      <c r="GT18" s="20"/>
      <c r="GU18" s="20">
        <v>1</v>
      </c>
      <c r="GV18" s="20"/>
      <c r="GW18" s="20"/>
      <c r="GX18" s="20">
        <v>1</v>
      </c>
      <c r="GY18" s="20"/>
      <c r="GZ18" s="20"/>
      <c r="HA18" s="20">
        <v>1</v>
      </c>
      <c r="HB18" s="20"/>
      <c r="HC18" s="20"/>
      <c r="HD18" s="20">
        <v>1</v>
      </c>
      <c r="HE18" s="20"/>
      <c r="HF18" s="20"/>
      <c r="HG18" s="20">
        <v>1</v>
      </c>
      <c r="HH18" s="20"/>
      <c r="HI18" s="20"/>
      <c r="HJ18" s="20">
        <v>1</v>
      </c>
      <c r="HK18" s="1"/>
      <c r="HL18" s="1"/>
      <c r="HM18" s="1">
        <v>1</v>
      </c>
      <c r="HN18" s="1"/>
      <c r="HO18" s="1">
        <v>1</v>
      </c>
      <c r="HP18" s="1"/>
      <c r="HQ18" s="1"/>
      <c r="HR18" s="1">
        <v>1</v>
      </c>
      <c r="HS18" s="1"/>
      <c r="HT18" s="1"/>
      <c r="HU18" s="1">
        <v>1</v>
      </c>
      <c r="HV18" s="1"/>
      <c r="HW18" s="1"/>
      <c r="HX18" s="1">
        <v>1</v>
      </c>
      <c r="HY18" s="1"/>
      <c r="HZ18" s="1"/>
      <c r="IA18" s="1"/>
      <c r="IB18" s="1">
        <v>1</v>
      </c>
      <c r="IC18" s="1"/>
      <c r="ID18" s="1">
        <v>1</v>
      </c>
      <c r="IE18" s="1"/>
      <c r="IF18" s="1"/>
      <c r="IG18" s="1"/>
      <c r="IH18" s="1">
        <v>1</v>
      </c>
      <c r="II18" s="1"/>
      <c r="IJ18" s="1">
        <v>1</v>
      </c>
      <c r="IK18" s="1"/>
      <c r="IL18" s="1"/>
      <c r="IM18" s="1">
        <v>1</v>
      </c>
      <c r="IN18" s="1"/>
      <c r="IO18" s="1"/>
      <c r="IP18" s="1">
        <v>1</v>
      </c>
      <c r="IQ18" s="1"/>
      <c r="IR18" s="1"/>
      <c r="IS18" s="1">
        <v>1</v>
      </c>
      <c r="IT18" s="1"/>
    </row>
    <row r="19" spans="1:254" x14ac:dyDescent="0.25">
      <c r="A19" s="53" t="s">
        <v>139</v>
      </c>
      <c r="B19" s="54"/>
      <c r="C19" s="16">
        <f>SUM(C15:C18)</f>
        <v>0</v>
      </c>
      <c r="D19" s="16">
        <f>SUM(D15:D18)</f>
        <v>2</v>
      </c>
      <c r="E19" s="16">
        <f>SUM(E15:E18)</f>
        <v>2</v>
      </c>
      <c r="F19" s="16">
        <f>SUM(F15:F18)</f>
        <v>0</v>
      </c>
      <c r="G19" s="16">
        <f>SUM(G15:G18)</f>
        <v>2</v>
      </c>
      <c r="H19" s="16">
        <f>SUM(H15:H18)</f>
        <v>2</v>
      </c>
      <c r="I19" s="16">
        <f>SUM(I15:I18)</f>
        <v>0</v>
      </c>
      <c r="J19" s="16">
        <f>SUM(J15:J18)</f>
        <v>2</v>
      </c>
      <c r="K19" s="16">
        <f>SUM(K15:K18)</f>
        <v>2</v>
      </c>
      <c r="L19" s="16">
        <f>SUM(L15:L18)</f>
        <v>0</v>
      </c>
      <c r="M19" s="16">
        <f>SUM(M15:M18)</f>
        <v>2</v>
      </c>
      <c r="N19" s="16">
        <f>SUM(N15:N18)</f>
        <v>2</v>
      </c>
      <c r="O19" s="16">
        <f>SUM(O15:O18)</f>
        <v>0</v>
      </c>
      <c r="P19" s="16">
        <f>SUM(P15:P18)</f>
        <v>2</v>
      </c>
      <c r="Q19" s="16">
        <f>SUM(Q15:Q18)</f>
        <v>2</v>
      </c>
      <c r="R19" s="16">
        <f>SUM(R15:R18)</f>
        <v>0</v>
      </c>
      <c r="S19" s="16">
        <f>SUM(S15:S18)</f>
        <v>2</v>
      </c>
      <c r="T19" s="16">
        <f>SUM(T15:T18)</f>
        <v>2</v>
      </c>
      <c r="U19" s="16">
        <f>SUM(U15:U18)</f>
        <v>0</v>
      </c>
      <c r="V19" s="16">
        <f>SUM(V15:V18)</f>
        <v>0</v>
      </c>
      <c r="W19" s="16">
        <f>SUM(W15:W18)</f>
        <v>4</v>
      </c>
      <c r="X19" s="16">
        <f>SUM(X15:X18)</f>
        <v>0</v>
      </c>
      <c r="Y19" s="16">
        <f>SUM(Y15:Y18)</f>
        <v>2</v>
      </c>
      <c r="Z19" s="16">
        <f>SUM(Z15:Z18)</f>
        <v>2</v>
      </c>
      <c r="AA19" s="16">
        <f>SUM(AA15:AA18)</f>
        <v>0</v>
      </c>
      <c r="AB19" s="16">
        <f>SUM(AB15:AB18)</f>
        <v>1</v>
      </c>
      <c r="AC19" s="16">
        <f>SUM(AC15:AC18)</f>
        <v>3</v>
      </c>
      <c r="AD19" s="16">
        <f>SUM(AD15:AD18)</f>
        <v>0</v>
      </c>
      <c r="AE19" s="16">
        <f>SUM(AE15:AE18)</f>
        <v>2</v>
      </c>
      <c r="AF19" s="16">
        <f>SUM(AF15:AF18)</f>
        <v>2</v>
      </c>
      <c r="AG19" s="16">
        <f>SUM(AG15:AG18)</f>
        <v>0</v>
      </c>
      <c r="AH19" s="16">
        <f>SUM(AH15:AH18)</f>
        <v>2</v>
      </c>
      <c r="AI19" s="16">
        <f>SUM(AI15:AI18)</f>
        <v>2</v>
      </c>
      <c r="AJ19" s="16">
        <f>SUM(AJ15:AJ18)</f>
        <v>0</v>
      </c>
      <c r="AK19" s="16">
        <f>SUM(AK15:AK18)</f>
        <v>2</v>
      </c>
      <c r="AL19" s="16">
        <f>SUM(AL15:AL18)</f>
        <v>2</v>
      </c>
      <c r="AM19" s="16">
        <f>SUM(AM15:AM18)</f>
        <v>0</v>
      </c>
      <c r="AN19" s="16">
        <f>SUM(AN15:AN18)</f>
        <v>2</v>
      </c>
      <c r="AO19" s="16">
        <f>SUM(AO15:AO18)</f>
        <v>2</v>
      </c>
      <c r="AP19" s="16">
        <f>SUM(AP15:AP18)</f>
        <v>0</v>
      </c>
      <c r="AQ19" s="16">
        <f>SUM(AQ15:AQ18)</f>
        <v>1</v>
      </c>
      <c r="AR19" s="16">
        <f>SUM(AR15:AR18)</f>
        <v>3</v>
      </c>
      <c r="AS19" s="16">
        <f>SUM(AS15:AS18)</f>
        <v>0</v>
      </c>
      <c r="AT19" s="16">
        <f>SUM(AT15:AT18)</f>
        <v>1</v>
      </c>
      <c r="AU19" s="16">
        <f>SUM(AU15:AU18)</f>
        <v>3</v>
      </c>
      <c r="AV19" s="16">
        <f>SUM(AV15:AV18)</f>
        <v>0</v>
      </c>
      <c r="AW19" s="16">
        <f>SUM(AW15:AW18)</f>
        <v>2</v>
      </c>
      <c r="AX19" s="16">
        <f>SUM(AX15:AX18)</f>
        <v>2</v>
      </c>
      <c r="AY19" s="16">
        <f>SUM(AY15:AY18)</f>
        <v>0</v>
      </c>
      <c r="AZ19" s="16">
        <f>SUM(AZ15:AZ18)</f>
        <v>1</v>
      </c>
      <c r="BA19" s="16">
        <f>SUM(BA15:BA18)</f>
        <v>3</v>
      </c>
      <c r="BB19" s="16">
        <f>SUM(BB15:BB18)</f>
        <v>0</v>
      </c>
      <c r="BC19" s="16">
        <f>SUM(BC15:BC18)</f>
        <v>1</v>
      </c>
      <c r="BD19" s="16">
        <f>SUM(BD15:BD18)</f>
        <v>3</v>
      </c>
      <c r="BE19" s="16">
        <f>SUM(BE15:BE18)</f>
        <v>0</v>
      </c>
      <c r="BF19" s="16">
        <f>SUM(BF15:BF18)</f>
        <v>2</v>
      </c>
      <c r="BG19" s="16">
        <f>SUM(BG15:BG18)</f>
        <v>2</v>
      </c>
      <c r="BH19" s="16">
        <f>SUM(BH15:BH18)</f>
        <v>0</v>
      </c>
      <c r="BI19" s="16">
        <f>SUM(BI15:BI18)</f>
        <v>1</v>
      </c>
      <c r="BJ19" s="16">
        <f>SUM(BJ15:BJ18)</f>
        <v>3</v>
      </c>
      <c r="BK19" s="16">
        <f>SUM(BK15:BK18)</f>
        <v>0</v>
      </c>
      <c r="BL19" s="16">
        <f>SUM(BL15:BL18)</f>
        <v>1</v>
      </c>
      <c r="BM19" s="16">
        <f>SUM(BM15:BM18)</f>
        <v>3</v>
      </c>
      <c r="BN19" s="16">
        <f>SUM(BN15:BN18)</f>
        <v>0</v>
      </c>
      <c r="BO19" s="16">
        <f>SUM(BO15:BO18)</f>
        <v>0</v>
      </c>
      <c r="BP19" s="16">
        <f>SUM(BP15:BP18)</f>
        <v>4</v>
      </c>
      <c r="BQ19" s="16">
        <f>SUM(BQ15:BQ18)</f>
        <v>0</v>
      </c>
      <c r="BR19" s="16">
        <f>SUM(BR15:BR18)</f>
        <v>1</v>
      </c>
      <c r="BS19" s="16">
        <f>SUM(BS15:BS18)</f>
        <v>3</v>
      </c>
      <c r="BT19" s="16">
        <f>SUM(BT15:BT18)</f>
        <v>0</v>
      </c>
      <c r="BU19" s="16">
        <f>SUM(BU15:BU18)</f>
        <v>0</v>
      </c>
      <c r="BV19" s="16">
        <f>SUM(BV15:BV18)</f>
        <v>4</v>
      </c>
      <c r="BW19" s="16">
        <f>SUM(BW15:BW18)</f>
        <v>0</v>
      </c>
      <c r="BX19" s="16">
        <f>SUM(BX15:BX18)</f>
        <v>2</v>
      </c>
      <c r="BY19" s="16">
        <f>SUM(BY15:BY18)</f>
        <v>2</v>
      </c>
      <c r="BZ19" s="16">
        <f>SUM(BZ15:BZ18)</f>
        <v>0</v>
      </c>
      <c r="CA19" s="16">
        <f>SUM(CA15:CA18)</f>
        <v>1</v>
      </c>
      <c r="CB19" s="16">
        <f>SUM(CB15:CB18)</f>
        <v>3</v>
      </c>
      <c r="CC19" s="16">
        <f>SUM(CC15:CC18)</f>
        <v>0</v>
      </c>
      <c r="CD19" s="16">
        <f>SUM(CD15:CD18)</f>
        <v>0</v>
      </c>
      <c r="CE19" s="16">
        <f>SUM(CE15:CE18)</f>
        <v>4</v>
      </c>
      <c r="CF19" s="16">
        <f>SUM(CF15:CF18)</f>
        <v>0</v>
      </c>
      <c r="CG19" s="16">
        <f>SUM(CG15:CG18)</f>
        <v>2</v>
      </c>
      <c r="CH19" s="16">
        <f>SUM(CH15:CH18)</f>
        <v>2</v>
      </c>
      <c r="CI19" s="16">
        <f>SUM(CI15:CI18)</f>
        <v>0</v>
      </c>
      <c r="CJ19" s="16">
        <f>SUM(CJ15:CJ18)</f>
        <v>0</v>
      </c>
      <c r="CK19" s="16">
        <f>SUM(CK15:CK18)</f>
        <v>4</v>
      </c>
      <c r="CL19" s="16">
        <f>SUM(CL15:CL18)</f>
        <v>0</v>
      </c>
      <c r="CM19" s="16">
        <f>SUM(CM15:CM18)</f>
        <v>0</v>
      </c>
      <c r="CN19" s="16">
        <f>SUM(CN15:CN18)</f>
        <v>4</v>
      </c>
      <c r="CO19" s="16">
        <f>SUM(CO15:CO18)</f>
        <v>0</v>
      </c>
      <c r="CP19" s="16">
        <f>SUM(CP15:CP18)</f>
        <v>0</v>
      </c>
      <c r="CQ19" s="16">
        <f>SUM(CQ15:CQ18)</f>
        <v>4</v>
      </c>
      <c r="CR19" s="16">
        <f>SUM(CR15:CR18)</f>
        <v>0</v>
      </c>
      <c r="CS19" s="16">
        <f>SUM(CS15:CS18)</f>
        <v>2</v>
      </c>
      <c r="CT19" s="16">
        <f>SUM(CT15:CT18)</f>
        <v>2</v>
      </c>
      <c r="CU19" s="16">
        <f>SUM(CU15:CU18)</f>
        <v>0</v>
      </c>
      <c r="CV19" s="16">
        <f>SUM(CV15:CV18)</f>
        <v>2</v>
      </c>
      <c r="CW19" s="16">
        <f>SUM(CW15:CW18)</f>
        <v>2</v>
      </c>
      <c r="CX19" s="16">
        <f>SUM(CX15:CX18)</f>
        <v>0</v>
      </c>
      <c r="CY19" s="16">
        <f>SUM(CY15:CY18)</f>
        <v>2</v>
      </c>
      <c r="CZ19" s="16">
        <f>SUM(CZ15:CZ18)</f>
        <v>2</v>
      </c>
      <c r="DA19" s="16">
        <f>SUM(DA15:DA18)</f>
        <v>0</v>
      </c>
      <c r="DB19" s="16">
        <f>SUM(DB15:DB18)</f>
        <v>2</v>
      </c>
      <c r="DC19" s="16">
        <f>SUM(DC15:DC18)</f>
        <v>2</v>
      </c>
      <c r="DD19" s="16">
        <f>SUM(DD15:DD18)</f>
        <v>0</v>
      </c>
      <c r="DE19" s="16">
        <f>SUM(DE15:DE18)</f>
        <v>1</v>
      </c>
      <c r="DF19" s="16">
        <f>SUM(DF15:DF18)</f>
        <v>3</v>
      </c>
      <c r="DG19" s="16">
        <f>SUM(DG15:DG18)</f>
        <v>0</v>
      </c>
      <c r="DH19" s="16">
        <f>SUM(DH15:DH18)</f>
        <v>1</v>
      </c>
      <c r="DI19" s="16">
        <f>SUM(DI15:DI18)</f>
        <v>3</v>
      </c>
      <c r="DJ19" s="16">
        <f>SUM(DJ15:DJ18)</f>
        <v>0</v>
      </c>
      <c r="DK19" s="16">
        <f>SUM(DK15:DK18)</f>
        <v>1</v>
      </c>
      <c r="DL19" s="16">
        <f>SUM(DL15:DL18)</f>
        <v>3</v>
      </c>
      <c r="DM19" s="16">
        <f>SUM(DM15:DM18)</f>
        <v>0</v>
      </c>
      <c r="DN19" s="16">
        <f>SUM(DN15:DN18)</f>
        <v>1</v>
      </c>
      <c r="DO19" s="16">
        <f>SUM(DO15:DO18)</f>
        <v>3</v>
      </c>
    </row>
    <row r="20" spans="1:254" ht="39" customHeight="1" x14ac:dyDescent="0.25">
      <c r="A20" s="55" t="s">
        <v>149</v>
      </c>
      <c r="B20" s="56"/>
      <c r="C20" s="18">
        <f>C19/4%</f>
        <v>0</v>
      </c>
      <c r="D20" s="18">
        <f>D19/4%</f>
        <v>50</v>
      </c>
      <c r="E20" s="18">
        <f>E19/4%</f>
        <v>50</v>
      </c>
      <c r="F20" s="18">
        <f>F19/4%</f>
        <v>0</v>
      </c>
      <c r="G20" s="18">
        <f>G19/4%</f>
        <v>50</v>
      </c>
      <c r="H20" s="18">
        <f>H19/4%</f>
        <v>50</v>
      </c>
      <c r="I20" s="18">
        <f>I19/4%</f>
        <v>0</v>
      </c>
      <c r="J20" s="18">
        <f>J19/4%</f>
        <v>50</v>
      </c>
      <c r="K20" s="18">
        <f>K19/4%</f>
        <v>50</v>
      </c>
      <c r="L20" s="18">
        <f>L19/4%</f>
        <v>0</v>
      </c>
      <c r="M20" s="18">
        <f>M19/4%</f>
        <v>50</v>
      </c>
      <c r="N20" s="18">
        <f>N19/4%</f>
        <v>50</v>
      </c>
      <c r="O20" s="18">
        <f>O19/4%</f>
        <v>0</v>
      </c>
      <c r="P20" s="18">
        <f>P19/4%</f>
        <v>50</v>
      </c>
      <c r="Q20" s="18">
        <f>Q19/4%</f>
        <v>50</v>
      </c>
      <c r="R20" s="18">
        <f>R19/4%</f>
        <v>0</v>
      </c>
      <c r="S20" s="18">
        <f>S19/4%</f>
        <v>50</v>
      </c>
      <c r="T20" s="18">
        <f>T19/4%</f>
        <v>50</v>
      </c>
      <c r="U20" s="18">
        <f>U19/4%</f>
        <v>0</v>
      </c>
      <c r="V20" s="18">
        <f>V19/4%</f>
        <v>0</v>
      </c>
      <c r="W20" s="18">
        <f>W19/4%</f>
        <v>100</v>
      </c>
      <c r="X20" s="18">
        <f>X19/4%</f>
        <v>0</v>
      </c>
      <c r="Y20" s="18">
        <f>Y19/4%</f>
        <v>50</v>
      </c>
      <c r="Z20" s="18">
        <f>Z19/4%</f>
        <v>50</v>
      </c>
      <c r="AA20" s="18">
        <f>AA19/4%</f>
        <v>0</v>
      </c>
      <c r="AB20" s="18">
        <f>AB19/4%</f>
        <v>25</v>
      </c>
      <c r="AC20" s="18">
        <f>AC19/4%</f>
        <v>75</v>
      </c>
      <c r="AD20" s="18">
        <f>AD19/4%</f>
        <v>0</v>
      </c>
      <c r="AE20" s="18">
        <f>AE19/4%</f>
        <v>50</v>
      </c>
      <c r="AF20" s="18">
        <f>AF19/4%</f>
        <v>50</v>
      </c>
      <c r="AG20" s="18">
        <f>AG19/4%</f>
        <v>0</v>
      </c>
      <c r="AH20" s="18">
        <f>AH19/4%</f>
        <v>50</v>
      </c>
      <c r="AI20" s="18">
        <f>AI19/4%</f>
        <v>50</v>
      </c>
      <c r="AJ20" s="18">
        <f>AJ19/4%</f>
        <v>0</v>
      </c>
      <c r="AK20" s="18">
        <f>AK19/4%</f>
        <v>50</v>
      </c>
      <c r="AL20" s="18">
        <f>AL19/4%</f>
        <v>50</v>
      </c>
      <c r="AM20" s="18">
        <f>AM19/4%</f>
        <v>0</v>
      </c>
      <c r="AN20" s="18">
        <f>AN19/4%</f>
        <v>50</v>
      </c>
      <c r="AO20" s="18">
        <f>AO19/4%</f>
        <v>50</v>
      </c>
      <c r="AP20" s="18">
        <f>AP19/4%</f>
        <v>0</v>
      </c>
      <c r="AQ20" s="18">
        <f>AQ19/4%</f>
        <v>25</v>
      </c>
      <c r="AR20" s="18">
        <f>AR19/4%</f>
        <v>75</v>
      </c>
      <c r="AS20" s="18">
        <f>AS19/4%</f>
        <v>0</v>
      </c>
      <c r="AT20" s="18">
        <f>AT19/4%</f>
        <v>25</v>
      </c>
      <c r="AU20" s="18">
        <f>AU19/4%</f>
        <v>75</v>
      </c>
      <c r="AV20" s="18">
        <f>AV19/4%</f>
        <v>0</v>
      </c>
      <c r="AW20" s="18">
        <f>AW19/4%</f>
        <v>50</v>
      </c>
      <c r="AX20" s="18">
        <f>AX19/4%</f>
        <v>50</v>
      </c>
      <c r="AY20" s="18">
        <f>AY19/4%</f>
        <v>0</v>
      </c>
      <c r="AZ20" s="18">
        <f>AZ19/4%</f>
        <v>25</v>
      </c>
      <c r="BA20" s="18">
        <f>BA19/4%</f>
        <v>75</v>
      </c>
      <c r="BB20" s="18">
        <f>BB19/4%</f>
        <v>0</v>
      </c>
      <c r="BC20" s="18">
        <f>BC19/4%</f>
        <v>25</v>
      </c>
      <c r="BD20" s="18">
        <f>BD19/4%</f>
        <v>75</v>
      </c>
      <c r="BE20" s="18">
        <f>BE19/4%</f>
        <v>0</v>
      </c>
      <c r="BF20" s="18">
        <f>BF19/4%</f>
        <v>50</v>
      </c>
      <c r="BG20" s="18">
        <f>BG19/4%</f>
        <v>50</v>
      </c>
      <c r="BH20" s="18">
        <f>BH19/4%</f>
        <v>0</v>
      </c>
      <c r="BI20" s="18">
        <f>BI19/4%</f>
        <v>25</v>
      </c>
      <c r="BJ20" s="18">
        <f>BJ19/4%</f>
        <v>75</v>
      </c>
      <c r="BK20" s="18">
        <f>BK19/4%</f>
        <v>0</v>
      </c>
      <c r="BL20" s="18">
        <f>BL19/4%</f>
        <v>25</v>
      </c>
      <c r="BM20" s="18">
        <f>BM19/4%</f>
        <v>75</v>
      </c>
      <c r="BN20" s="18">
        <f>BN19/4%</f>
        <v>0</v>
      </c>
      <c r="BO20" s="18">
        <f>BO19/4%</f>
        <v>0</v>
      </c>
      <c r="BP20" s="18">
        <f>BP19/4%</f>
        <v>100</v>
      </c>
      <c r="BQ20" s="18">
        <f>BQ19/4%</f>
        <v>0</v>
      </c>
      <c r="BR20" s="18">
        <f>BR19/4%</f>
        <v>25</v>
      </c>
      <c r="BS20" s="18">
        <f>BS19/4%</f>
        <v>75</v>
      </c>
      <c r="BT20" s="18">
        <f>BT19/4%</f>
        <v>0</v>
      </c>
      <c r="BU20" s="18">
        <f>BU19/4%</f>
        <v>0</v>
      </c>
      <c r="BV20" s="18">
        <f>BV19/4%</f>
        <v>100</v>
      </c>
      <c r="BW20" s="18">
        <f>BW19/4%</f>
        <v>0</v>
      </c>
      <c r="BX20" s="18">
        <f>BX19/4%</f>
        <v>50</v>
      </c>
      <c r="BY20" s="18">
        <f>BY19/4%</f>
        <v>50</v>
      </c>
      <c r="BZ20" s="18">
        <f>BZ19/4%</f>
        <v>0</v>
      </c>
      <c r="CA20" s="18">
        <f>CA19/4%</f>
        <v>25</v>
      </c>
      <c r="CB20" s="18">
        <f>CB19/4%</f>
        <v>75</v>
      </c>
      <c r="CC20" s="18">
        <f>CC19/4%</f>
        <v>0</v>
      </c>
      <c r="CD20" s="18">
        <f>CD19/4%</f>
        <v>0</v>
      </c>
      <c r="CE20" s="18">
        <f>CE19/4%</f>
        <v>100</v>
      </c>
      <c r="CF20" s="18">
        <f>CF19/4%</f>
        <v>0</v>
      </c>
      <c r="CG20" s="18">
        <f>CG19/4%</f>
        <v>50</v>
      </c>
      <c r="CH20" s="18">
        <f>CH19/4%</f>
        <v>50</v>
      </c>
      <c r="CI20" s="18">
        <f>CI19/4%</f>
        <v>0</v>
      </c>
      <c r="CJ20" s="18">
        <f>CJ19/4%</f>
        <v>0</v>
      </c>
      <c r="CK20" s="18">
        <f>CK19/4%</f>
        <v>100</v>
      </c>
      <c r="CL20" s="18">
        <f>CL19/4%</f>
        <v>0</v>
      </c>
      <c r="CM20" s="18">
        <f>CM19/4%</f>
        <v>0</v>
      </c>
      <c r="CN20" s="18">
        <f>CN19/4%</f>
        <v>100</v>
      </c>
      <c r="CO20" s="18">
        <f>CO19/4%</f>
        <v>0</v>
      </c>
      <c r="CP20" s="18">
        <f>CP19/4%</f>
        <v>0</v>
      </c>
      <c r="CQ20" s="18">
        <f>CQ19/4%</f>
        <v>100</v>
      </c>
      <c r="CR20" s="18">
        <f>CR19/4%</f>
        <v>0</v>
      </c>
      <c r="CS20" s="18">
        <f>CS19/4%</f>
        <v>50</v>
      </c>
      <c r="CT20" s="18">
        <f>CT19/4%</f>
        <v>50</v>
      </c>
      <c r="CU20" s="18">
        <f>CU19/4%</f>
        <v>0</v>
      </c>
      <c r="CV20" s="18">
        <f>CV19/4%</f>
        <v>50</v>
      </c>
      <c r="CW20" s="18">
        <f>CW19/4%</f>
        <v>50</v>
      </c>
      <c r="CX20" s="18">
        <f>CX19/4%</f>
        <v>0</v>
      </c>
      <c r="CY20" s="18">
        <f>CY19/4%</f>
        <v>50</v>
      </c>
      <c r="CZ20" s="18">
        <f>CZ19/4%</f>
        <v>50</v>
      </c>
      <c r="DA20" s="18">
        <f>DA19/4%</f>
        <v>0</v>
      </c>
      <c r="DB20" s="18">
        <f>DB19/4%</f>
        <v>50</v>
      </c>
      <c r="DC20" s="18">
        <f>DC19/4%</f>
        <v>50</v>
      </c>
      <c r="DD20" s="18">
        <f>DD19/4%</f>
        <v>0</v>
      </c>
      <c r="DE20" s="18">
        <f>DE19/4%</f>
        <v>25</v>
      </c>
      <c r="DF20" s="18">
        <f>DF19/4%</f>
        <v>75</v>
      </c>
      <c r="DG20" s="18">
        <f>DG19/4%</f>
        <v>0</v>
      </c>
      <c r="DH20" s="18">
        <f>DH19/4%</f>
        <v>25</v>
      </c>
      <c r="DI20" s="18">
        <f>DI19/4%</f>
        <v>75</v>
      </c>
      <c r="DJ20" s="18">
        <f>DJ19/4%</f>
        <v>0</v>
      </c>
      <c r="DK20" s="18">
        <f>DK19/4%</f>
        <v>25</v>
      </c>
      <c r="DL20" s="18">
        <f>DL19/4%</f>
        <v>75</v>
      </c>
      <c r="DM20" s="18">
        <f>DM19/4%</f>
        <v>0</v>
      </c>
      <c r="DN20" s="18">
        <f>DN19/4%</f>
        <v>25</v>
      </c>
      <c r="DO20" s="18">
        <f>DO19/4%</f>
        <v>75</v>
      </c>
    </row>
    <row r="21" spans="1:254" x14ac:dyDescent="0.25">
      <c r="B21" s="9"/>
      <c r="C21" s="10"/>
      <c r="T21" s="9"/>
    </row>
    <row r="22" spans="1:254" x14ac:dyDescent="0.25">
      <c r="B22" t="s">
        <v>140</v>
      </c>
      <c r="T22" s="9"/>
    </row>
    <row r="23" spans="1:254" x14ac:dyDescent="0.25">
      <c r="B23" t="s">
        <v>141</v>
      </c>
      <c r="C23" t="s">
        <v>144</v>
      </c>
      <c r="D23" s="13">
        <f>(C20+F20+I20+L20+O20+R20+U20)/7</f>
        <v>0</v>
      </c>
      <c r="E23" s="13">
        <f>D23/100*18</f>
        <v>0</v>
      </c>
      <c r="T23" s="9"/>
    </row>
    <row r="24" spans="1:254" x14ac:dyDescent="0.25">
      <c r="B24" t="s">
        <v>142</v>
      </c>
      <c r="C24" t="s">
        <v>144</v>
      </c>
      <c r="D24" s="13">
        <f>(D20+G20+J20+M20+P20+S20+V20)/7</f>
        <v>42.857142857142854</v>
      </c>
      <c r="E24" s="13">
        <v>1</v>
      </c>
      <c r="T24" s="9"/>
    </row>
    <row r="25" spans="1:254" x14ac:dyDescent="0.25">
      <c r="B25" t="s">
        <v>143</v>
      </c>
      <c r="C25" t="s">
        <v>144</v>
      </c>
      <c r="D25" s="13">
        <f>(E20+H20+K20+N20+Q20+T20+W20)/7</f>
        <v>57.142857142857146</v>
      </c>
      <c r="E25" s="13">
        <v>3</v>
      </c>
      <c r="T25" s="9"/>
    </row>
    <row r="26" spans="1:254" x14ac:dyDescent="0.25">
      <c r="D26" s="17">
        <f>SUM(D23:D25)</f>
        <v>100</v>
      </c>
      <c r="E26" s="17">
        <v>4</v>
      </c>
    </row>
    <row r="27" spans="1:254" x14ac:dyDescent="0.25">
      <c r="B27" t="s">
        <v>141</v>
      </c>
      <c r="C27" t="s">
        <v>145</v>
      </c>
      <c r="D27" s="13">
        <f>(X20+AA20+AD20+AG20+AJ20+AM20+AP20+AS20+AV20+AY20+BB20+BE20)/12</f>
        <v>0</v>
      </c>
      <c r="E27" s="13">
        <f>D27/100*18</f>
        <v>0</v>
      </c>
    </row>
    <row r="28" spans="1:254" x14ac:dyDescent="0.25">
      <c r="B28" t="s">
        <v>142</v>
      </c>
      <c r="C28" t="s">
        <v>145</v>
      </c>
      <c r="D28" s="13">
        <f>(Y20+AB20+AE20+AH20+AK20+AN20+AQ20+AT20+AW20+AZ20+BC20+BC20+BF20)/12</f>
        <v>41.666666666666664</v>
      </c>
      <c r="E28" s="13">
        <v>2</v>
      </c>
    </row>
    <row r="29" spans="1:254" x14ac:dyDescent="0.25">
      <c r="B29" t="s">
        <v>143</v>
      </c>
      <c r="C29" t="s">
        <v>145</v>
      </c>
      <c r="D29" s="13">
        <f>(Z20+AC20+AF20+AI20+AL20+AO20+AR20+AU20+AX20+BA20+BD20+BG20)/12</f>
        <v>60.416666666666664</v>
      </c>
      <c r="E29" s="13">
        <v>2</v>
      </c>
    </row>
    <row r="30" spans="1:254" x14ac:dyDescent="0.25">
      <c r="D30" s="17">
        <v>100</v>
      </c>
      <c r="E30" s="17">
        <v>4</v>
      </c>
    </row>
    <row r="31" spans="1:254" x14ac:dyDescent="0.25">
      <c r="B31" t="s">
        <v>141</v>
      </c>
      <c r="C31" t="s">
        <v>146</v>
      </c>
      <c r="D31" s="13">
        <f>(BH20+BK20+BN20+BQ20+BT20)/5</f>
        <v>0</v>
      </c>
      <c r="E31" s="13">
        <f>D31/100*18</f>
        <v>0</v>
      </c>
    </row>
    <row r="32" spans="1:254" x14ac:dyDescent="0.25">
      <c r="B32" t="s">
        <v>142</v>
      </c>
      <c r="C32" t="s">
        <v>146</v>
      </c>
      <c r="D32" s="13">
        <f>(BI20+BL20+BO20+BR20+BU20)/5</f>
        <v>15</v>
      </c>
      <c r="E32" s="13">
        <v>2</v>
      </c>
    </row>
    <row r="33" spans="2:5" x14ac:dyDescent="0.25">
      <c r="B33" t="s">
        <v>143</v>
      </c>
      <c r="C33" t="s">
        <v>146</v>
      </c>
      <c r="D33" s="13">
        <f>(BJ20+BM20+BP20+BS20+BV20)/5</f>
        <v>85</v>
      </c>
      <c r="E33" s="13">
        <v>2</v>
      </c>
    </row>
    <row r="34" spans="2:5" x14ac:dyDescent="0.25">
      <c r="D34" s="17">
        <f>SUM(D31:D33)</f>
        <v>100</v>
      </c>
      <c r="E34" s="17">
        <v>4</v>
      </c>
    </row>
    <row r="35" spans="2:5" x14ac:dyDescent="0.25">
      <c r="B35" t="s">
        <v>141</v>
      </c>
      <c r="C35" t="s">
        <v>147</v>
      </c>
      <c r="D35" s="13">
        <f>(BW20+BZ20+CC20+CF20+CI20+CL20+CO20+CR20+CU20+CX20)/10</f>
        <v>0</v>
      </c>
      <c r="E35" s="13">
        <f>D35/100*18</f>
        <v>0</v>
      </c>
    </row>
    <row r="36" spans="2:5" x14ac:dyDescent="0.25">
      <c r="B36" t="s">
        <v>142</v>
      </c>
      <c r="C36" t="s">
        <v>147</v>
      </c>
      <c r="D36" s="13">
        <f>(BX20+CA20+CD20+CG20+CJ20+CM20+CP20+CS20+CV20+CY20)/10</f>
        <v>27.5</v>
      </c>
      <c r="E36" s="13">
        <v>1</v>
      </c>
    </row>
    <row r="37" spans="2:5" x14ac:dyDescent="0.25">
      <c r="B37" t="s">
        <v>143</v>
      </c>
      <c r="C37" t="s">
        <v>147</v>
      </c>
      <c r="D37" s="13">
        <f>(BY20+CB20+CE20+CH20+CK20+CN20+CQ20+CT20+CW20+CZ20)/10</f>
        <v>72.5</v>
      </c>
      <c r="E37" s="13">
        <v>3</v>
      </c>
    </row>
    <row r="38" spans="2:5" x14ac:dyDescent="0.25">
      <c r="D38" s="17">
        <f>SUM(D35:D37)</f>
        <v>100</v>
      </c>
      <c r="E38" s="17">
        <v>14</v>
      </c>
    </row>
    <row r="39" spans="2:5" x14ac:dyDescent="0.25">
      <c r="B39" t="s">
        <v>141</v>
      </c>
      <c r="C39" t="s">
        <v>148</v>
      </c>
      <c r="D39" s="13">
        <f>(DA20+DD20+DG20+DJ20+DM20)/5</f>
        <v>0</v>
      </c>
      <c r="E39" s="13">
        <f>D39/100*18</f>
        <v>0</v>
      </c>
    </row>
    <row r="40" spans="2:5" x14ac:dyDescent="0.25">
      <c r="B40" t="s">
        <v>142</v>
      </c>
      <c r="C40" t="s">
        <v>148</v>
      </c>
      <c r="D40" s="13">
        <f>(DB20+DE20+DH20+DK20+DN20)/5</f>
        <v>30</v>
      </c>
      <c r="E40" s="13">
        <v>1</v>
      </c>
    </row>
    <row r="41" spans="2:5" x14ac:dyDescent="0.25">
      <c r="B41" t="s">
        <v>143</v>
      </c>
      <c r="C41" t="s">
        <v>148</v>
      </c>
      <c r="D41" s="13">
        <f>(DC20+DF20+DI20+DL20+DO20)/5</f>
        <v>70</v>
      </c>
      <c r="E41" s="13">
        <v>3</v>
      </c>
    </row>
    <row r="42" spans="2:5" x14ac:dyDescent="0.25">
      <c r="D42" s="17">
        <f>SUM(D39:D41)</f>
        <v>100</v>
      </c>
      <c r="E42" s="17">
        <v>14</v>
      </c>
    </row>
    <row r="43" spans="2:5" x14ac:dyDescent="0.25">
      <c r="D43" s="13"/>
      <c r="E43" s="13"/>
    </row>
    <row r="47" spans="2:5" x14ac:dyDescent="0.25">
      <c r="B47" t="s">
        <v>214</v>
      </c>
    </row>
    <row r="49" spans="2:4" x14ac:dyDescent="0.25">
      <c r="B49" t="s">
        <v>215</v>
      </c>
      <c r="C49" s="23">
        <v>4</v>
      </c>
    </row>
    <row r="50" spans="2:4" x14ac:dyDescent="0.25">
      <c r="B50" t="s">
        <v>141</v>
      </c>
      <c r="C50" s="13">
        <v>0</v>
      </c>
      <c r="D50" s="13">
        <f>C50*18/100</f>
        <v>0</v>
      </c>
    </row>
    <row r="51" spans="2:4" x14ac:dyDescent="0.25">
      <c r="B51" t="s">
        <v>142</v>
      </c>
      <c r="C51" s="13">
        <v>27</v>
      </c>
      <c r="D51" s="13">
        <v>1</v>
      </c>
    </row>
    <row r="52" spans="2:4" x14ac:dyDescent="0.25">
      <c r="B52" t="s">
        <v>143</v>
      </c>
      <c r="C52" s="13">
        <v>73</v>
      </c>
      <c r="D52" s="13">
        <v>3</v>
      </c>
    </row>
    <row r="53" spans="2:4" x14ac:dyDescent="0.25">
      <c r="C53" s="24">
        <f>SUM(C50:C52)</f>
        <v>100</v>
      </c>
      <c r="D53" s="24">
        <v>4</v>
      </c>
    </row>
  </sheetData>
  <mergeCells count="107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A19:B19"/>
    <mergeCell ref="A20:B20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R12:T12"/>
    <mergeCell ref="U12:W12"/>
    <mergeCell ref="X12:Z12"/>
    <mergeCell ref="I12:K12"/>
    <mergeCell ref="L12:N12"/>
    <mergeCell ref="C11:K11"/>
    <mergeCell ref="L11:W11"/>
    <mergeCell ref="BW4:CH4"/>
    <mergeCell ref="AA12:AC12"/>
    <mergeCell ref="AD12:AF12"/>
    <mergeCell ref="AS12:AU12"/>
    <mergeCell ref="AV12:AX12"/>
    <mergeCell ref="AY12:BA12"/>
    <mergeCell ref="BH4:BV4"/>
    <mergeCell ref="BH5:BV5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ерте жас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2026-08-07T03:55:53Z</dcterms:modified>
</cp:coreProperties>
</file>